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GRP\DGI\DEDIS\40000\41200_Elabo_Prog\50580\DEP-ASP\Programme\5392_Plâtrage\5392\Annexes\"/>
    </mc:Choice>
  </mc:AlternateContent>
  <xr:revisionPtr revIDLastSave="0" documentId="13_ncr:1_{2BC70409-0A5B-4C70-AB48-C035988A2B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MAO!$A$8:$K$128</definedName>
    <definedName name="_xlnm._FilterDatabase" localSheetId="1" hidden="1">RM!$A$8:$K$157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9" i="2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9" i="1"/>
  <c r="A5" i="2"/>
</calcChain>
</file>

<file path=xl/sharedStrings.xml><?xml version="1.0" encoding="utf-8"?>
<sst xmlns="http://schemas.openxmlformats.org/spreadsheetml/2006/main" count="1161" uniqueCount="495">
  <si>
    <t>Programme</t>
  </si>
  <si>
    <t xml:space="preserve">Article </t>
  </si>
  <si>
    <t xml:space="preserve">Description </t>
  </si>
  <si>
    <t>Quantité</t>
  </si>
  <si>
    <t xml:space="preserve">Durée de vie </t>
  </si>
  <si>
    <t>Coût total</t>
  </si>
  <si>
    <t>Nom du programme</t>
  </si>
  <si>
    <t>Nom de catégorie</t>
  </si>
  <si>
    <t>Taux de remplacement annuel (%)</t>
  </si>
  <si>
    <t>Coût unitaire (hors taxes)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</si>
  <si>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</si>
  <si>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</si>
  <si>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Tournevis</t>
  </si>
  <si>
    <t>Tous</t>
  </si>
  <si>
    <t>Tableau</t>
  </si>
  <si>
    <t>Poubelle</t>
  </si>
  <si>
    <t>Pinceau</t>
  </si>
  <si>
    <t>Pelle</t>
  </si>
  <si>
    <t>Niveau</t>
  </si>
  <si>
    <t>Imprimante</t>
  </si>
  <si>
    <t>Escabeau</t>
  </si>
  <si>
    <t>Échafaudage</t>
  </si>
  <si>
    <t>Classeur</t>
  </si>
  <si>
    <t>Brosse</t>
  </si>
  <si>
    <t>Balai</t>
  </si>
  <si>
    <t>Mobilier</t>
  </si>
  <si>
    <t>Appareillage et outillage</t>
  </si>
  <si>
    <t>Ressources matérielles</t>
  </si>
  <si>
    <t>Coût unitaire
(Hors taxes)</t>
  </si>
  <si>
    <t>Plâtrage</t>
  </si>
  <si>
    <t>Agent démoulant</t>
  </si>
  <si>
    <t>Agrafeuse T-50</t>
  </si>
  <si>
    <t>Ampoule</t>
  </si>
  <si>
    <t>Ampoule 200w pour baladeuse</t>
  </si>
  <si>
    <t>Applicateur pour coin extérieur</t>
  </si>
  <si>
    <t>Applicateur coin ext 90 degrés</t>
  </si>
  <si>
    <t>Apprêt de couleur</t>
  </si>
  <si>
    <t>En seau de 18,9 litres</t>
  </si>
  <si>
    <t xml:space="preserve">Bâche  </t>
  </si>
  <si>
    <t>Balance numérique</t>
  </si>
  <si>
    <t>Pour mélange de moule</t>
  </si>
  <si>
    <t>Banc de scie</t>
  </si>
  <si>
    <t>Baril</t>
  </si>
  <si>
    <t xml:space="preserve">200 l, en plastique      </t>
  </si>
  <si>
    <t>Barre de levier</t>
  </si>
  <si>
    <t>Barre arrache clou pour démolition</t>
  </si>
  <si>
    <t>Base acrylique</t>
  </si>
  <si>
    <t>5 gallons</t>
  </si>
  <si>
    <t>Boite à onglet</t>
  </si>
  <si>
    <t>Pour couper des moulures préfabriquées</t>
  </si>
  <si>
    <t>Bouchon d'oreille</t>
  </si>
  <si>
    <t>Brosse de blé d'inde</t>
  </si>
  <si>
    <t>Blanchissoir</t>
  </si>
  <si>
    <t>Brosse tout usage</t>
  </si>
  <si>
    <t>Calculatrice</t>
  </si>
  <si>
    <t>Chapeau de sécurité</t>
  </si>
  <si>
    <t>blanc</t>
  </si>
  <si>
    <t>jaune</t>
  </si>
  <si>
    <t>Chaudière</t>
  </si>
  <si>
    <t xml:space="preserve">20 l, avec couvercle      </t>
  </si>
  <si>
    <t>Ciment, par sac</t>
  </si>
  <si>
    <t xml:space="preserve">Crépi pré-mélanger </t>
  </si>
  <si>
    <t>Clou vrillé</t>
  </si>
  <si>
    <t>Coin de fer à placoplâtre</t>
  </si>
  <si>
    <t>Coin de fer à plâtre</t>
  </si>
  <si>
    <t>Colle à béton</t>
  </si>
  <si>
    <t>Colle à béton en 4 litres</t>
  </si>
  <si>
    <t>Colle à plâtre, par litre</t>
  </si>
  <si>
    <t>Colle contact, par canne</t>
  </si>
  <si>
    <t>Aréosol</t>
  </si>
  <si>
    <t>Colle en tube</t>
  </si>
  <si>
    <t>De type colle PL format de 295ml</t>
  </si>
  <si>
    <t>Colorant pour plâtre</t>
  </si>
  <si>
    <t>Composé à joint, par boîte</t>
  </si>
  <si>
    <t>17 litres</t>
  </si>
  <si>
    <t>Cône de sécurité orange</t>
  </si>
  <si>
    <t>Pour périmètre de sécurité</t>
  </si>
  <si>
    <t>Cordeau à craie</t>
  </si>
  <si>
    <t>Couteau à gypse</t>
  </si>
  <si>
    <t>Couteau à lame rétractable</t>
  </si>
  <si>
    <t>Couteau à joint</t>
  </si>
  <si>
    <t>Couteau chauffant</t>
  </si>
  <si>
    <t>Crayon de plomb</t>
  </si>
  <si>
    <t>Crayon pour travaux pratique</t>
  </si>
  <si>
    <t>Égouïne</t>
  </si>
  <si>
    <t>Scie pour couper moulure de plâtre</t>
  </si>
  <si>
    <t>Enduit de finition</t>
  </si>
  <si>
    <t>Éponge à crépi sur béton</t>
  </si>
  <si>
    <t>Éponge pour sabler</t>
  </si>
  <si>
    <t>Bloc à sabler médium/fin</t>
  </si>
  <si>
    <t>Équerre de charpente à angle</t>
  </si>
  <si>
    <t>Équerre en triangle</t>
  </si>
  <si>
    <t>Fausse équerre</t>
  </si>
  <si>
    <t>Feuille à sabler pour pôle manuelle</t>
  </si>
  <si>
    <t>Feuille de contreplaqué</t>
  </si>
  <si>
    <t>Feuille de gypse</t>
  </si>
  <si>
    <t>Feuille de tôle</t>
  </si>
  <si>
    <t>Fibre de verre en vrac</t>
  </si>
  <si>
    <t>Paquet de 12 lb</t>
  </si>
  <si>
    <t>Fil extension</t>
  </si>
  <si>
    <t>Filasse très fine, par boîte</t>
  </si>
  <si>
    <t xml:space="preserve">Paquet de 9kg </t>
  </si>
  <si>
    <t>150 pi x 10 pi</t>
  </si>
  <si>
    <t>Finition Acrylique</t>
  </si>
  <si>
    <t>Gants de Latex</t>
  </si>
  <si>
    <t>Impression et photocopie</t>
  </si>
  <si>
    <t>Isolant polystyrène</t>
  </si>
  <si>
    <t xml:space="preserve">Lame de lissage </t>
  </si>
  <si>
    <t>en boîte de 20 lames  25,4mm</t>
  </si>
  <si>
    <t>Lame, par paquet (5)</t>
  </si>
  <si>
    <t>compatibles avec couteau à gypse</t>
  </si>
  <si>
    <t>Lame scie sauteuse pour bois/métal</t>
  </si>
  <si>
    <t>Lattes métalliques, par feuille</t>
  </si>
  <si>
    <t>Laveur haute pression</t>
  </si>
  <si>
    <t>Pour lavage et entretien</t>
  </si>
  <si>
    <t>Licence pour plan d'architecture</t>
  </si>
  <si>
    <t>Achat des droit d'auteur  par plan</t>
  </si>
  <si>
    <t>Lime à métal</t>
  </si>
  <si>
    <t>de type "Nicholson"  8'' Lime plate</t>
  </si>
  <si>
    <t>Linge de coton, par caisse de 10 lb</t>
  </si>
  <si>
    <t>première qualité</t>
  </si>
  <si>
    <t>Logiciel d'application de bureau</t>
  </si>
  <si>
    <t>Licence annuelle de Office 365</t>
  </si>
  <si>
    <t>Lumière (baladeuse)</t>
  </si>
  <si>
    <t>Pour éclairer et vérifier le travail</t>
  </si>
  <si>
    <t>Lunettes de sécurité</t>
  </si>
  <si>
    <t>Lunette étanche pour utilisation de chaux</t>
  </si>
  <si>
    <t>Maillet en caoutchou</t>
  </si>
  <si>
    <t>Pour crampeur à coin de métal pour gypse</t>
  </si>
  <si>
    <t>Manche de vadrouille</t>
  </si>
  <si>
    <t>manche seulement</t>
  </si>
  <si>
    <t>Manche pour sabler</t>
  </si>
  <si>
    <t>Manchon à peinturer</t>
  </si>
  <si>
    <t>Monture de rouleau</t>
  </si>
  <si>
    <t>Mousse pour rouleau à peinturer</t>
  </si>
  <si>
    <t xml:space="preserve">Masse </t>
  </si>
  <si>
    <t>Masse (marteau) de 3 lb</t>
  </si>
  <si>
    <t>Membrane d'imperméabilisation</t>
  </si>
  <si>
    <t>En seau de 23kg</t>
  </si>
  <si>
    <t>Morceau d'épinette</t>
  </si>
  <si>
    <t>Moulure à retrait en pvc</t>
  </si>
  <si>
    <t>Moulure avec colle adésive</t>
  </si>
  <si>
    <t>Moulure de papier renforcie de métal</t>
  </si>
  <si>
    <t>Moulure de rive Métal</t>
  </si>
  <si>
    <t>Moulure de rive Vinyl</t>
  </si>
  <si>
    <t>Moulure d'expension</t>
  </si>
  <si>
    <t>Moulure Flexible</t>
  </si>
  <si>
    <t>De type Flextrim</t>
  </si>
  <si>
    <t>Moulure métal 135degrés</t>
  </si>
  <si>
    <t>Moulure Nocoat</t>
  </si>
  <si>
    <t>Moulure de départ pour acrylique</t>
  </si>
  <si>
    <t>Papier à joint, par rouleau</t>
  </si>
  <si>
    <t>Papier sabler</t>
  </si>
  <si>
    <t>pour sableur sans poussière, par paquet 10</t>
  </si>
  <si>
    <t>Protection de plancher acrylique Tyvek</t>
  </si>
  <si>
    <t>Peinture apprêt scellant</t>
  </si>
  <si>
    <t>Peinture apprêt scellant 20 litres</t>
  </si>
  <si>
    <t>de type à farine, pour plâtre</t>
  </si>
  <si>
    <t xml:space="preserve">75 mm      </t>
  </si>
  <si>
    <t>Pinceau commun</t>
  </si>
  <si>
    <t>Pistolet d'arrosage</t>
  </si>
  <si>
    <t>Plateau à peinture</t>
  </si>
  <si>
    <t>Plate-forme élévatrice 26pi  (ciseau)</t>
  </si>
  <si>
    <t>Location 1 semaine</t>
  </si>
  <si>
    <t>Plate-forme élévatrice 45pi  (Girafe)</t>
  </si>
  <si>
    <t>Plâtre à crépi</t>
  </si>
  <si>
    <t>Plâtre à pulvériser</t>
  </si>
  <si>
    <t>20kg</t>
  </si>
  <si>
    <t>Plâtre à texturer</t>
  </si>
  <si>
    <t>Plâtre de dosage à prise lente, par sac</t>
  </si>
  <si>
    <t>Plâtre de dosage à prise rapide, par sac</t>
  </si>
  <si>
    <t>Plâtre de moulage</t>
  </si>
  <si>
    <t>Pointe de visseuse</t>
  </si>
  <si>
    <t>Polyuréthane</t>
  </si>
  <si>
    <t>Pour coulage de moule, 5 gallons</t>
  </si>
  <si>
    <t>Porte marteau</t>
  </si>
  <si>
    <t>Poudre</t>
  </si>
  <si>
    <t>Projet 1 pour stage en acrylique</t>
  </si>
  <si>
    <t>Projet 2 pour stage en tirage de joints</t>
  </si>
  <si>
    <t>Râpe à gypse</t>
  </si>
  <si>
    <t>Rapporteur d'angles</t>
  </si>
  <si>
    <t>Règle échelle impérial</t>
  </si>
  <si>
    <t>Règle triangulaire</t>
  </si>
  <si>
    <t>Règle échelle métrique</t>
  </si>
  <si>
    <t>Ruban à joint</t>
  </si>
  <si>
    <t>Ruban à joint rigide</t>
  </si>
  <si>
    <t>Ruban à masquer, par rouleau</t>
  </si>
  <si>
    <t>Ruban à mesurer</t>
  </si>
  <si>
    <t>Ruban, fibre de verre, par rouleau</t>
  </si>
  <si>
    <t>Ruban, par rouleau</t>
  </si>
  <si>
    <t>Ruban de type Tuck tape rouge</t>
  </si>
  <si>
    <t>Sableur</t>
  </si>
  <si>
    <t>Pour sabler le polystyrène</t>
  </si>
  <si>
    <t>Sac pour aspirateur</t>
  </si>
  <si>
    <t>Sarrau blanc</t>
  </si>
  <si>
    <t xml:space="preserve">Pour enseignant </t>
  </si>
  <si>
    <t>Seau de 20L</t>
  </si>
  <si>
    <t>Solin flexible</t>
  </si>
  <si>
    <t>Table à mortier</t>
  </si>
  <si>
    <t>Tasse à mesurer</t>
  </si>
  <si>
    <t>Tasse de 1 Litre pour mélange de moule</t>
  </si>
  <si>
    <t>Télémètre</t>
  </si>
  <si>
    <t>Pour mesure intérieur</t>
  </si>
  <si>
    <t>Tournevis cruciformes, par jeu</t>
  </si>
  <si>
    <t>Treillis standard</t>
  </si>
  <si>
    <t xml:space="preserve">Truelle d'angle </t>
  </si>
  <si>
    <t>Truelle de plastique</t>
  </si>
  <si>
    <t>Vadrouile</t>
  </si>
  <si>
    <t>Tête de vadrouille seulement</t>
  </si>
  <si>
    <t>Vis n° 6, par boîte</t>
  </si>
  <si>
    <t>3,5,9,13,15</t>
  </si>
  <si>
    <t>3,5,7 à 13, 15</t>
  </si>
  <si>
    <t>5,7,8,13</t>
  </si>
  <si>
    <t>3,9,11,15</t>
  </si>
  <si>
    <t>5,8,9,13,15</t>
  </si>
  <si>
    <t>3,4,9,12,13,17</t>
  </si>
  <si>
    <t>3,5,7à13,15</t>
  </si>
  <si>
    <t>5,9,13</t>
  </si>
  <si>
    <t>3,5,7,11,13,15</t>
  </si>
  <si>
    <t>8,12,15</t>
  </si>
  <si>
    <t>3,4,9,12,13,15</t>
  </si>
  <si>
    <t>3,5,13</t>
  </si>
  <si>
    <t>5,7,8,9,12,13</t>
  </si>
  <si>
    <t>7,8,9,11,13,15</t>
  </si>
  <si>
    <t>3,7,15</t>
  </si>
  <si>
    <t>5,9,12,13,15</t>
  </si>
  <si>
    <t>3,5,12,13,15</t>
  </si>
  <si>
    <t>6,,</t>
  </si>
  <si>
    <t>3,4,9,12,13,16</t>
  </si>
  <si>
    <t>3,5,7à 13,15</t>
  </si>
  <si>
    <t>5,7,8,10,13</t>
  </si>
  <si>
    <t>Armoire à plans</t>
  </si>
  <si>
    <t>Armoire de rangement</t>
  </si>
  <si>
    <t>18 po x 36 po x 72 po</t>
  </si>
  <si>
    <t>Bibliothèque</t>
  </si>
  <si>
    <t>Tablettes ajustables</t>
  </si>
  <si>
    <t>Bureau</t>
  </si>
  <si>
    <t>Bureau de classe pour élève</t>
  </si>
  <si>
    <t>Chaise</t>
  </si>
  <si>
    <t>Chaise d'ordinateur</t>
  </si>
  <si>
    <t>Format légal, 4 tiroirs, acier émaillé</t>
  </si>
  <si>
    <t>Etagère de rangement</t>
  </si>
  <si>
    <t>Pour rangement en atelier</t>
  </si>
  <si>
    <t>Présentoir à documents</t>
  </si>
  <si>
    <t>Présentoir à prototypes</t>
  </si>
  <si>
    <t xml:space="preserve">(4 sections)      </t>
  </si>
  <si>
    <t>Projecteur</t>
  </si>
  <si>
    <t>Projecteur pour classe théorique</t>
  </si>
  <si>
    <t>Table pour imprimante</t>
  </si>
  <si>
    <t>Tableau blanc pour la classe</t>
  </si>
  <si>
    <t>Tableau blanc 48'' x 96''</t>
  </si>
  <si>
    <t>Toile de projecteur</t>
  </si>
  <si>
    <t>Toile pour projeter en classe</t>
  </si>
  <si>
    <t>Agrafeuse à aire</t>
  </si>
  <si>
    <t>Aplanissoir</t>
  </si>
  <si>
    <t>Aspirateur</t>
  </si>
  <si>
    <t>Bottes de sécurité</t>
  </si>
  <si>
    <t>Boyau d'arrosage</t>
  </si>
  <si>
    <t xml:space="preserve">15 m, en caoutchouc      </t>
  </si>
  <si>
    <t>Brosse à texturer diverse</t>
  </si>
  <si>
    <t>Au choix</t>
  </si>
  <si>
    <t>Brouette</t>
  </si>
  <si>
    <t>Ceinture de cuir</t>
  </si>
  <si>
    <t>Ceinture industrielle en cuir 2"</t>
  </si>
  <si>
    <t>Cisaille droit M-3</t>
  </si>
  <si>
    <t>Cisailles tout usage, coupe droite, 9 3/4"</t>
  </si>
  <si>
    <t>Ciseau à froid</t>
  </si>
  <si>
    <t>Clés mixtes, par jeu</t>
  </si>
  <si>
    <t xml:space="preserve">6 mm à 25 mm      </t>
  </si>
  <si>
    <t>Coffre à outils</t>
  </si>
  <si>
    <t>Compas à gypse</t>
  </si>
  <si>
    <t>Compresseur et fusil popcorn</t>
  </si>
  <si>
    <t xml:space="preserve">7 CFM, 25 Psi, avec fusil à enduit,  pour la texture du plafond    </t>
  </si>
  <si>
    <t>Cordon amortisseur de chute 4'</t>
  </si>
  <si>
    <t>Cordon amortisseur de chute 4', point d'ancrage à crochet mousqueton, crochet d'armature aux jambes</t>
  </si>
  <si>
    <t>Couteau à plâtre</t>
  </si>
  <si>
    <t>Couteau de type "Olfa"</t>
  </si>
  <si>
    <t>25,4mm</t>
  </si>
  <si>
    <t>Crampeur pour coin fer à gypse</t>
  </si>
  <si>
    <t>Distributeur de papier à joint</t>
  </si>
  <si>
    <t>Barre d'assurance en aluminium M-BAA10</t>
  </si>
  <si>
    <t>Coulisseau de sécurité</t>
  </si>
  <si>
    <t>Poteau de garde-corps M-MGPUSL</t>
  </si>
  <si>
    <t>Équerre à gypse</t>
  </si>
  <si>
    <t>Équerre de charpente</t>
  </si>
  <si>
    <t>Essoreuse</t>
  </si>
  <si>
    <t>Essoreuse à vadrouille en plastique avec roulettes 35 pintes</t>
  </si>
  <si>
    <t>Forets /jeu</t>
  </si>
  <si>
    <t>Grattoir à plancher</t>
  </si>
  <si>
    <t>Hachette à plâtre</t>
  </si>
  <si>
    <t>Marteau à placoplâtre, acier massif 14 oz</t>
  </si>
  <si>
    <t>Harnais</t>
  </si>
  <si>
    <t>Harnais de style veste, certifiée CSA</t>
  </si>
  <si>
    <t>Jeu de profil</t>
  </si>
  <si>
    <t>Machine à tirage de joints</t>
  </si>
  <si>
    <t>Adaptateur de remplissage pour pompe</t>
  </si>
  <si>
    <t>Applicateur angle 2 roues pour ruban</t>
  </si>
  <si>
    <t>Applicateur de ruban semi-automatique</t>
  </si>
  <si>
    <t>Applicateur plat pour ruban</t>
  </si>
  <si>
    <t>Banjo</t>
  </si>
  <si>
    <t>Boite pour angle intérieur</t>
  </si>
  <si>
    <t>Kit pour sableuse (sableur + aspirateur)</t>
  </si>
  <si>
    <t>Long tube pour flusher</t>
  </si>
  <si>
    <t>Manche extensible pour rouleau coin int.</t>
  </si>
  <si>
    <t>Manche Matrix pour boite</t>
  </si>
  <si>
    <t>Mini tube pour Flusher</t>
  </si>
  <si>
    <t>Papier sabler #180 paquet 25</t>
  </si>
  <si>
    <t>Marteau piqueur électrique</t>
  </si>
  <si>
    <t>Mélangeur Électrique</t>
  </si>
  <si>
    <t>Micro-ordinateur</t>
  </si>
  <si>
    <t>Portable</t>
  </si>
  <si>
    <t>Niveau Laser</t>
  </si>
  <si>
    <t>Outil ornemental, par jeu</t>
  </si>
  <si>
    <t>Peigne à mortier</t>
  </si>
  <si>
    <t>Pelle carrée</t>
  </si>
  <si>
    <t>Pelle no2</t>
  </si>
  <si>
    <t>Pince universelle</t>
  </si>
  <si>
    <t>Ensemble de pince diverse</t>
  </si>
  <si>
    <t>Porte-mortier</t>
  </si>
  <si>
    <t>Règle de vérification</t>
  </si>
  <si>
    <t>Rouleau pour coin extérieur</t>
  </si>
  <si>
    <t xml:space="preserve">Sableur sans poussière </t>
  </si>
  <si>
    <t>Sableuse à manche (à pivot)</t>
  </si>
  <si>
    <t>Sableur seulement (pas de manche)</t>
  </si>
  <si>
    <t>Sac à clous</t>
  </si>
  <si>
    <t>Scie à onglet électrique</t>
  </si>
  <si>
    <t>Scie circulaire</t>
  </si>
  <si>
    <t>Scie sauteuse</t>
  </si>
  <si>
    <t>ensemble de divers tournevis</t>
  </si>
  <si>
    <t>Trousse de premiers soins</t>
  </si>
  <si>
    <t>Truelle</t>
  </si>
  <si>
    <t>Truelle courbée</t>
  </si>
  <si>
    <t>Truelle de finition</t>
  </si>
  <si>
    <t>Vaporisateur</t>
  </si>
  <si>
    <t>Visseuse à gypse</t>
  </si>
  <si>
    <t>Visseuse sans fil</t>
  </si>
  <si>
    <t>Visseuse 20 volt minimum</t>
  </si>
  <si>
    <t>3,5,</t>
  </si>
  <si>
    <t>10,,</t>
  </si>
  <si>
    <t>3,5,7,15</t>
  </si>
  <si>
    <t>3,9,12,13</t>
  </si>
  <si>
    <t>4,9,11,13,15</t>
  </si>
  <si>
    <t>3,5,9,12,13,15</t>
  </si>
  <si>
    <t>3,4,9,12,13,18</t>
  </si>
  <si>
    <t>3,4,9,12,13,19</t>
  </si>
  <si>
    <t>7,,</t>
  </si>
  <si>
    <t>PLÂTRAGE - DEP 5392</t>
  </si>
  <si>
    <t>Tableau blanc sur roulette 44'' x 72''</t>
  </si>
  <si>
    <t>30''</t>
  </si>
  <si>
    <t>Pour 20 plans</t>
  </si>
  <si>
    <t>Pour personnel enseignant</t>
  </si>
  <si>
    <t>Pour la classe bureau individuel</t>
  </si>
  <si>
    <t>Pour élèves</t>
  </si>
  <si>
    <t>Pour l'enseignant en classe</t>
  </si>
  <si>
    <t>Pour débris secs, humides et eau</t>
  </si>
  <si>
    <t>Brosse de 18''</t>
  </si>
  <si>
    <t>Pour nettoyer les bottes</t>
  </si>
  <si>
    <t>De type industriel</t>
  </si>
  <si>
    <t>de type tranche, 4''</t>
  </si>
  <si>
    <t>largeur 1''</t>
  </si>
  <si>
    <t>¼ po à 1''</t>
  </si>
  <si>
    <t>Coffre d'outil 28'' en plastique robuste</t>
  </si>
  <si>
    <t>Rectangulaire, 4''</t>
  </si>
  <si>
    <t>Rectangulaire, 6''</t>
  </si>
  <si>
    <t>En magnésium, long. 48''</t>
  </si>
  <si>
    <t>Portatif</t>
  </si>
  <si>
    <t xml:space="preserve">Cadre 5' x 5' </t>
  </si>
  <si>
    <t>Corde de sécurité 50'</t>
  </si>
  <si>
    <t xml:space="preserve">Croisillons 4' x 10' </t>
  </si>
  <si>
    <t>Échafaudage roulant 5'</t>
  </si>
  <si>
    <t>Échelle industrielle 24'</t>
  </si>
  <si>
    <t>Équerre de côté 20''</t>
  </si>
  <si>
    <t>Garde-corps 10'</t>
  </si>
  <si>
    <t xml:space="preserve">Plateforme 10pi x 19po en alu. </t>
  </si>
  <si>
    <t>Madrier 2'' x 10'' x 12' certifié CSA</t>
  </si>
  <si>
    <t>Garde-corps 5'</t>
  </si>
  <si>
    <t>Potence</t>
  </si>
  <si>
    <t>Roue de 8''</t>
  </si>
  <si>
    <t>Stabilisateur 32'</t>
  </si>
  <si>
    <t>Vérin à vis de 24'' avec plaque</t>
  </si>
  <si>
    <t>48 '', graduation métrique et impériale</t>
  </si>
  <si>
    <t>24'', graduation métrique et impériale</t>
  </si>
  <si>
    <t>En fibre de verre, 2 m</t>
  </si>
  <si>
    <t>en acier rapide, 1/8'' à ½''</t>
  </si>
  <si>
    <t xml:space="preserve"> 9''</t>
  </si>
  <si>
    <t>12''</t>
  </si>
  <si>
    <t>Applicateur aeasy roll 3,5'' (mécanique)</t>
  </si>
  <si>
    <t>Boite applicateur à plat 12''</t>
  </si>
  <si>
    <t xml:space="preserve">Pompe manuelle </t>
  </si>
  <si>
    <t>Rouleau coin intérieur</t>
  </si>
  <si>
    <t>Tapeuse automatique</t>
  </si>
  <si>
    <t>48''</t>
  </si>
  <si>
    <t xml:space="preserve"> 9'' (torpille)</t>
  </si>
  <si>
    <t>Industrielle, avec mandrin 13 mm (½'') et poignée extérieure à vitesse variable</t>
  </si>
  <si>
    <t>bout carré, ¾ '', forme de feuille</t>
  </si>
  <si>
    <t>Porte mortier 13'' x 13'' (3 kits)</t>
  </si>
  <si>
    <t xml:space="preserve">20 gallon, avec couvercle      </t>
  </si>
  <si>
    <t>Scie à onglet 12''</t>
  </si>
  <si>
    <t>7 1/4'' de lame</t>
  </si>
  <si>
    <t>Électrique</t>
  </si>
  <si>
    <t xml:space="preserve">Aluminium longueur 6' </t>
  </si>
  <si>
    <t xml:space="preserve"> 4'' x 12'' acier inoxidable</t>
  </si>
  <si>
    <t>4 1/2'' x 14'' acier inoxidable</t>
  </si>
  <si>
    <t>4'' x 14'' acier inoxidable</t>
  </si>
  <si>
    <t>2 gallons</t>
  </si>
  <si>
    <t>Scie à placoplâtre 6''</t>
  </si>
  <si>
    <t>Outil à mélanger</t>
  </si>
  <si>
    <t>Mélangeur pour composé</t>
  </si>
  <si>
    <t xml:space="preserve">Laser de type </t>
  </si>
  <si>
    <t>Grosse boite applicateur à plat 8''</t>
  </si>
  <si>
    <t>2'' pointe au carbure</t>
  </si>
  <si>
    <t>3,5'' avec roues</t>
  </si>
  <si>
    <t>2,5'' avec roues</t>
  </si>
  <si>
    <t>Agrafeuse pour coin de fer 1/4''x 1''</t>
  </si>
  <si>
    <t>Banc de scie élèctrique 10 ''</t>
  </si>
  <si>
    <t>Lame de lissage 24''</t>
  </si>
  <si>
    <t xml:space="preserve">largeur 2 '' </t>
  </si>
  <si>
    <t>Trémis ''ur coin extérieur</t>
  </si>
  <si>
    <t>Spray bouteille a va''riser</t>
  </si>
  <si>
    <t>Vis à gypse 1 1/4 ''</t>
  </si>
  <si>
    <t>Vis à gypse 2 ''</t>
  </si>
  <si>
    <t>Par gallon</t>
  </si>
  <si>
    <t>12' x 15' Toile de peintre</t>
  </si>
  <si>
    <t>Pour la protection des oreilles boite de 500</t>
  </si>
  <si>
    <t>Pour tableau blanc</t>
  </si>
  <si>
    <t>De finition de type Snowdrift</t>
  </si>
  <si>
    <t>40 kg</t>
  </si>
  <si>
    <t>2'' boite de 600</t>
  </si>
  <si>
    <t>3'' boite de 250</t>
  </si>
  <si>
    <t>Coin de 10'</t>
  </si>
  <si>
    <t>Pour couper le polystyrène</t>
  </si>
  <si>
    <t>Coin de 8', 90 degrés</t>
  </si>
  <si>
    <t>colle de type colle à plâtre</t>
  </si>
  <si>
    <t>Rectangulaire, 2''</t>
  </si>
  <si>
    <t>En rouleau de 30', abrasif sur é''nge</t>
  </si>
  <si>
    <t>25'   fil 14/3</t>
  </si>
  <si>
    <t>Film de poyéthylène léger</t>
  </si>
  <si>
    <t>2' x 4' x 1'' pour acrylique</t>
  </si>
  <si>
    <t>Éponge industrielle</t>
  </si>
  <si>
    <t>Verrou banane</t>
  </si>
  <si>
    <t>Agrafes</t>
  </si>
  <si>
    <t>Agrafes T-50 3/8 '' en boite de 5000</t>
  </si>
  <si>
    <t>Agrafes 1/4''  x  1'', par boite de 5000</t>
  </si>
  <si>
    <t>Agrafes pour agrafeuse à air</t>
  </si>
  <si>
    <t>Pour nettoyer les outils comme mélangeur</t>
  </si>
  <si>
    <t>Chaux autoclavé, par sac</t>
  </si>
  <si>
    <t>Élimination des rebuts</t>
  </si>
  <si>
    <t>¾'' x 4'x 8', standard</t>
  </si>
  <si>
    <t>3/8'' x 4' x 8', standard</t>
  </si>
  <si>
    <t>½'' x 4' x 8'</t>
  </si>
  <si>
    <t>calibre n° 24, galvanisée, 48'' x 96''</t>
  </si>
  <si>
    <t>Gants de tricot recouvert de latex</t>
  </si>
  <si>
    <t>Grattoir 6 fonctions</t>
  </si>
  <si>
    <t>Lame pour couteau</t>
  </si>
  <si>
    <t>Pour stucco 27 '' x 96 ''</t>
  </si>
  <si>
    <t>Téléscopique 4' à 8'</t>
  </si>
  <si>
    <t>1'' x 3'' x 8'</t>
  </si>
  <si>
    <t>Épinette 2'' x 10'' 14'</t>
  </si>
  <si>
    <t>1/2 ''</t>
  </si>
  <si>
    <t>1/2 '' x 1/2 ''</t>
  </si>
  <si>
    <t>500' linéaires</t>
  </si>
  <si>
    <t>Moulure de départ</t>
  </si>
  <si>
    <t>Pare intempérie 120'' x 90'</t>
  </si>
  <si>
    <t>1''</t>
  </si>
  <si>
    <t>9½''</t>
  </si>
  <si>
    <t>Pour cordeau à craie (2,5lb)</t>
  </si>
  <si>
    <t>Prise rapide, 23 kg</t>
  </si>
  <si>
    <t>Embout pour visseuse  #2 vis à gypse</t>
  </si>
  <si>
    <t>En plastique</t>
  </si>
  <si>
    <t>250'</t>
  </si>
  <si>
    <t>250, 100'</t>
  </si>
  <si>
    <t>300, 100'</t>
  </si>
  <si>
    <t>100'</t>
  </si>
  <si>
    <t>100 pi</t>
  </si>
  <si>
    <t>16' métrique et impérial</t>
  </si>
  <si>
    <t>Ruban d'avertissement avec mention "DANGER" 1000'</t>
  </si>
  <si>
    <t>Ruban jaune ou rouge "DANGER" 1000'</t>
  </si>
  <si>
    <t>Fibatape 2'' x 500' (autocollant)</t>
  </si>
  <si>
    <t>Par paquet de 5</t>
  </si>
  <si>
    <t>Seau 20 litres vide pour mélange de plâtre</t>
  </si>
  <si>
    <t>Bande de solin autocollant 6'' x 75'</t>
  </si>
  <si>
    <t>48 '' x 32'' (Mélamine 4'x8' coupé en trois)</t>
  </si>
  <si>
    <t>Tournevis #2</t>
  </si>
  <si>
    <t>Treillis 4.5oz 38 '' x 150'</t>
  </si>
  <si>
    <t>Flotte pour finition acrylique 11'' x 5''</t>
  </si>
  <si>
    <t>Vaporisateur ''rtatif</t>
  </si>
  <si>
    <t>Compéten-ces principales</t>
  </si>
  <si>
    <t>Caté-gorie</t>
  </si>
  <si>
    <t>Program-me</t>
  </si>
  <si>
    <t>Compé-tences principales</t>
  </si>
  <si>
    <t>3,5,9,11,12, 13,15</t>
  </si>
  <si>
    <t>3,5,7,11,13,
15</t>
  </si>
  <si>
    <t>3,4,9,12,13,
15</t>
  </si>
  <si>
    <r>
      <t>Truelle d'angle externe 90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 xml:space="preserve"> flexible 4"</t>
    </r>
  </si>
  <si>
    <t>N° de  catégorie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</si>
</sst>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Arial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2" applyFont="1" applyFill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4" fontId="6" fillId="0" borderId="0" xfId="0" applyNumberFormat="1" applyFont="1" applyFill="1" applyBorder="1" applyAlignment="1">
      <alignment horizontal="center" vertical="center"/>
    </xf>
  </cellXfs>
  <cellStyles count="5">
    <cellStyle name="Milliers" xfId="1" builtinId="3"/>
    <cellStyle name="Monétaire 2" xfId="4" xr:uid="{A80F7C0E-CF15-4952-BA38-6606B2A590DD}"/>
    <cellStyle name="Normal" xfId="0" builtinId="0"/>
    <cellStyle name="Normal 2" xfId="2" xr:uid="{00000000-0005-0000-0000-000003000000}"/>
    <cellStyle name="Normal 2 2" xfId="3" xr:uid="{00000000-0005-0000-0000-000004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color auto="1"/>
        <family val="2"/>
      </font>
      <numFmt numFmtId="3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1418432</xdr:colOff>
      <xdr:row>4</xdr:row>
      <xdr:rowOff>253095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DC5707BE-D0AA-414E-A18B-B2C0EB30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143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1404406</xdr:colOff>
      <xdr:row>5</xdr:row>
      <xdr:rowOff>554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037454B9-1E35-4CAA-A495-96C230544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562782" cy="983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EA0BCD-9A4C-4FA5-8953-407B68377751}" name="Tableau2" displayName="Tableau2" ref="A8:K128" totalsRowShown="0" headerRowDxfId="12" dataDxfId="11">
  <autoFilter ref="A8:K128" xr:uid="{00000000-0009-0000-0000-000000000000}"/>
  <sortState xmlns:xlrd2="http://schemas.microsoft.com/office/spreadsheetml/2017/richdata2" ref="A9:K128">
    <sortCondition ref="C8:C128"/>
  </sortState>
  <tableColumns count="11">
    <tableColumn id="1" xr3:uid="{285A358E-0A7B-4B65-837E-7224C46AF5F2}" name="Programme" dataDxfId="10"/>
    <tableColumn id="2" xr3:uid="{46988460-90D8-4E1E-A794-0D8E6CA296E4}" name="Nom du programme" dataDxfId="9"/>
    <tableColumn id="3" xr3:uid="{E3321EEA-C512-4BCF-B031-64392D227FA5}" name="N° de  catégorie" dataDxfId="8"/>
    <tableColumn id="4" xr3:uid="{73049C2C-2C54-4880-AE2D-951E5F49933D}" name="Nom de catégorie" dataDxfId="7"/>
    <tableColumn id="5" xr3:uid="{5BC3DDF7-072C-4CEF-A2C5-F9E9235C496A}" name="Article " dataDxfId="6"/>
    <tableColumn id="6" xr3:uid="{9B244092-3BE6-4D59-9B55-A4E646CC6041}" name="Description " dataDxfId="5"/>
    <tableColumn id="7" xr3:uid="{F95ECF5B-514A-4D6A-A383-5ED07B6E3CDC}" name="Quantité" dataDxfId="4"/>
    <tableColumn id="8" xr3:uid="{4EC4498D-BA3E-4463-B2CA-7CEBB5E09052}" name="Coût unitaire_x000a_(Hors taxes)" dataDxfId="3"/>
    <tableColumn id="9" xr3:uid="{22745795-9125-4689-94A2-23D3902ADF0C}" name="Coût total" dataDxfId="2">
      <calculatedColumnFormula>G9*H9</calculatedColumnFormula>
    </tableColumn>
    <tableColumn id="10" xr3:uid="{F5E8A23F-F36C-40E1-AA5F-E6A80398FA87}" name="Durée de vie " dataDxfId="1"/>
    <tableColumn id="11" xr3:uid="{A2DC00D2-C3C0-49D6-B650-EC9D1558B571}" name="Compéten-ces principal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F1B515-9A48-4258-9271-43F4E4B990ED}" name="Tableau1" displayName="Tableau1" ref="A8:K157" totalsRowShown="0" headerRowDxfId="25" dataDxfId="24">
  <autoFilter ref="A8:K157" xr:uid="{00000000-0009-0000-0000-000001000000}"/>
  <sortState xmlns:xlrd2="http://schemas.microsoft.com/office/spreadsheetml/2017/richdata2" ref="A9:K157">
    <sortCondition ref="E8:E157"/>
  </sortState>
  <tableColumns count="11">
    <tableColumn id="1" xr3:uid="{D12DAFD6-28BC-483E-B0D3-A0D29C0A3FF1}" name="Program-me" dataDxfId="23"/>
    <tableColumn id="2" xr3:uid="{D1A4D043-241A-44E4-97B0-89AB5F77998B}" name="Nom du programme" dataDxfId="22"/>
    <tableColumn id="3" xr3:uid="{67F62129-A446-4814-B19C-3C92D69E1394}" name="Caté-gorie" dataDxfId="21"/>
    <tableColumn id="4" xr3:uid="{6517ACBB-7915-4661-9735-B2F7BADB9EDC}" name="Nom de catégorie" dataDxfId="20"/>
    <tableColumn id="5" xr3:uid="{943913DF-73F4-4FDE-97B9-E0D794DD54B3}" name="Article " dataDxfId="19"/>
    <tableColumn id="6" xr3:uid="{897FC823-7448-4573-86D8-A6D7186DA42E}" name="Description " dataDxfId="18"/>
    <tableColumn id="7" xr3:uid="{66F85C30-0332-4A68-8323-19C1ADDE8E09}" name="Quantité" dataDxfId="17"/>
    <tableColumn id="8" xr3:uid="{3F3EEEEB-1830-41B4-A78F-D4320A4140D4}" name="Coût unitaire (hors taxes)" dataDxfId="16"/>
    <tableColumn id="9" xr3:uid="{201F004A-9C58-434C-8F78-9FCA93601D34}" name="Coût total" dataDxfId="15">
      <calculatedColumnFormula>G9*H9</calculatedColumnFormula>
    </tableColumn>
    <tableColumn id="10" xr3:uid="{3B9ABE6E-6013-4787-B503-E1A1BBC10C07}" name="Taux de remplacement annuel (%)" dataDxfId="14"/>
    <tableColumn id="11" xr3:uid="{B2FBCA63-6D7F-4146-A277-FD11D969BD77}" name="Compé-tences principales" dataDxfId="1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28"/>
  <sheetViews>
    <sheetView tabSelected="1" topLeftCell="A32" zoomScale="80" zoomScaleNormal="80" workbookViewId="0">
      <selection activeCell="F29" sqref="F29"/>
    </sheetView>
  </sheetViews>
  <sheetFormatPr baseColWidth="10" defaultRowHeight="15"/>
  <cols>
    <col min="1" max="1" width="15.42578125" style="1" customWidth="1"/>
    <col min="2" max="2" width="23.42578125" style="1" customWidth="1"/>
    <col min="3" max="3" width="16.5703125" customWidth="1"/>
    <col min="4" max="4" width="22.140625" customWidth="1"/>
    <col min="5" max="5" width="29.140625" style="5" bestFit="1" customWidth="1"/>
    <col min="6" max="6" width="46" style="5" customWidth="1"/>
    <col min="7" max="7" width="12.85546875" customWidth="1"/>
    <col min="8" max="8" width="14.5703125" bestFit="1" customWidth="1"/>
    <col min="9" max="9" width="18.28515625" customWidth="1"/>
    <col min="10" max="10" width="17.28515625" customWidth="1"/>
    <col min="11" max="11" width="22.28515625" customWidth="1"/>
  </cols>
  <sheetData>
    <row r="5" spans="1:11" ht="21">
      <c r="A5" s="7" t="s">
        <v>346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7.25">
      <c r="A6" s="6" t="s">
        <v>10</v>
      </c>
      <c r="B6" s="6"/>
      <c r="C6" s="6"/>
      <c r="D6" s="6"/>
      <c r="E6" s="6"/>
      <c r="F6" s="6"/>
      <c r="G6" s="6"/>
      <c r="H6" s="6"/>
      <c r="I6" s="6"/>
      <c r="J6" s="6"/>
      <c r="K6" s="6"/>
    </row>
    <row r="8" spans="1:11" s="4" customFormat="1" ht="45">
      <c r="A8" s="8" t="s">
        <v>0</v>
      </c>
      <c r="B8" s="8" t="s">
        <v>6</v>
      </c>
      <c r="C8" s="9" t="s">
        <v>494</v>
      </c>
      <c r="D8" s="9" t="s">
        <v>7</v>
      </c>
      <c r="E8" s="10" t="s">
        <v>1</v>
      </c>
      <c r="F8" s="10" t="s">
        <v>2</v>
      </c>
      <c r="G8" s="9" t="s">
        <v>3</v>
      </c>
      <c r="H8" s="11" t="s">
        <v>28</v>
      </c>
      <c r="I8" s="11" t="s">
        <v>5</v>
      </c>
      <c r="J8" s="9" t="s">
        <v>4</v>
      </c>
      <c r="K8" s="9" t="s">
        <v>486</v>
      </c>
    </row>
    <row r="9" spans="1:11" s="3" customFormat="1">
      <c r="A9" s="16">
        <v>5392</v>
      </c>
      <c r="B9" s="12" t="s">
        <v>29</v>
      </c>
      <c r="C9" s="16">
        <v>1</v>
      </c>
      <c r="D9" s="12" t="s">
        <v>25</v>
      </c>
      <c r="E9" s="17" t="s">
        <v>231</v>
      </c>
      <c r="F9" s="13" t="s">
        <v>349</v>
      </c>
      <c r="G9" s="16">
        <v>1</v>
      </c>
      <c r="H9" s="14">
        <v>700</v>
      </c>
      <c r="I9" s="18">
        <f>G9*H9</f>
        <v>700</v>
      </c>
      <c r="J9" s="12">
        <v>20</v>
      </c>
      <c r="K9" s="12" t="s">
        <v>13</v>
      </c>
    </row>
    <row r="10" spans="1:11" s="3" customFormat="1">
      <c r="A10" s="16">
        <v>5392</v>
      </c>
      <c r="B10" s="12" t="s">
        <v>29</v>
      </c>
      <c r="C10" s="16">
        <v>1</v>
      </c>
      <c r="D10" s="12" t="s">
        <v>25</v>
      </c>
      <c r="E10" s="17" t="s">
        <v>232</v>
      </c>
      <c r="F10" s="13" t="s">
        <v>233</v>
      </c>
      <c r="G10" s="16">
        <v>4</v>
      </c>
      <c r="H10" s="14">
        <v>175</v>
      </c>
      <c r="I10" s="18">
        <f t="shared" ref="I10:I73" si="0">G10*H10</f>
        <v>700</v>
      </c>
      <c r="J10" s="12">
        <v>25</v>
      </c>
      <c r="K10" s="12" t="s">
        <v>13</v>
      </c>
    </row>
    <row r="11" spans="1:11" s="3" customFormat="1">
      <c r="A11" s="16">
        <v>5392</v>
      </c>
      <c r="B11" s="12" t="s">
        <v>29</v>
      </c>
      <c r="C11" s="16">
        <v>1</v>
      </c>
      <c r="D11" s="12" t="s">
        <v>25</v>
      </c>
      <c r="E11" s="17" t="s">
        <v>234</v>
      </c>
      <c r="F11" s="13" t="s">
        <v>235</v>
      </c>
      <c r="G11" s="16">
        <v>2</v>
      </c>
      <c r="H11" s="14">
        <v>255</v>
      </c>
      <c r="I11" s="18">
        <f t="shared" si="0"/>
        <v>510</v>
      </c>
      <c r="J11" s="12">
        <v>25</v>
      </c>
      <c r="K11" s="12" t="s">
        <v>13</v>
      </c>
    </row>
    <row r="12" spans="1:11" s="3" customFormat="1">
      <c r="A12" s="16">
        <v>5392</v>
      </c>
      <c r="B12" s="12" t="s">
        <v>29</v>
      </c>
      <c r="C12" s="16">
        <v>1</v>
      </c>
      <c r="D12" s="12" t="s">
        <v>25</v>
      </c>
      <c r="E12" s="17" t="s">
        <v>236</v>
      </c>
      <c r="F12" s="13" t="s">
        <v>350</v>
      </c>
      <c r="G12" s="16">
        <v>2</v>
      </c>
      <c r="H12" s="14">
        <v>520</v>
      </c>
      <c r="I12" s="18">
        <f t="shared" si="0"/>
        <v>1040</v>
      </c>
      <c r="J12" s="12">
        <v>25</v>
      </c>
      <c r="K12" s="12" t="s">
        <v>13</v>
      </c>
    </row>
    <row r="13" spans="1:11" s="3" customFormat="1">
      <c r="A13" s="16">
        <v>5392</v>
      </c>
      <c r="B13" s="12" t="s">
        <v>29</v>
      </c>
      <c r="C13" s="16">
        <v>1</v>
      </c>
      <c r="D13" s="12" t="s">
        <v>25</v>
      </c>
      <c r="E13" s="17" t="s">
        <v>237</v>
      </c>
      <c r="F13" s="13" t="s">
        <v>351</v>
      </c>
      <c r="G13" s="16">
        <v>20</v>
      </c>
      <c r="H13" s="14">
        <v>130</v>
      </c>
      <c r="I13" s="18">
        <f t="shared" si="0"/>
        <v>2600</v>
      </c>
      <c r="J13" s="12">
        <v>20</v>
      </c>
      <c r="K13" s="12" t="s">
        <v>13</v>
      </c>
    </row>
    <row r="14" spans="1:11" s="3" customFormat="1">
      <c r="A14" s="16">
        <v>5392</v>
      </c>
      <c r="B14" s="12" t="s">
        <v>29</v>
      </c>
      <c r="C14" s="16">
        <v>1</v>
      </c>
      <c r="D14" s="12" t="s">
        <v>25</v>
      </c>
      <c r="E14" s="17" t="s">
        <v>238</v>
      </c>
      <c r="F14" s="13" t="s">
        <v>352</v>
      </c>
      <c r="G14" s="16">
        <v>20</v>
      </c>
      <c r="H14" s="14">
        <v>90</v>
      </c>
      <c r="I14" s="18">
        <f t="shared" si="0"/>
        <v>1800</v>
      </c>
      <c r="J14" s="12">
        <v>20</v>
      </c>
      <c r="K14" s="12" t="s">
        <v>13</v>
      </c>
    </row>
    <row r="15" spans="1:11" s="3" customFormat="1">
      <c r="A15" s="16">
        <v>5392</v>
      </c>
      <c r="B15" s="12" t="s">
        <v>29</v>
      </c>
      <c r="C15" s="16">
        <v>1</v>
      </c>
      <c r="D15" s="12" t="s">
        <v>25</v>
      </c>
      <c r="E15" s="17" t="s">
        <v>238</v>
      </c>
      <c r="F15" s="13" t="s">
        <v>350</v>
      </c>
      <c r="G15" s="16">
        <v>2</v>
      </c>
      <c r="H15" s="14">
        <v>180</v>
      </c>
      <c r="I15" s="18">
        <f t="shared" si="0"/>
        <v>360</v>
      </c>
      <c r="J15" s="12">
        <v>25</v>
      </c>
      <c r="K15" s="12" t="s">
        <v>13</v>
      </c>
    </row>
    <row r="16" spans="1:11" s="3" customFormat="1">
      <c r="A16" s="16">
        <v>5392</v>
      </c>
      <c r="B16" s="12" t="s">
        <v>29</v>
      </c>
      <c r="C16" s="16">
        <v>1</v>
      </c>
      <c r="D16" s="12" t="s">
        <v>25</v>
      </c>
      <c r="E16" s="17" t="s">
        <v>239</v>
      </c>
      <c r="F16" s="13" t="s">
        <v>353</v>
      </c>
      <c r="G16" s="16">
        <v>1</v>
      </c>
      <c r="H16" s="14">
        <v>180</v>
      </c>
      <c r="I16" s="18">
        <f t="shared" si="0"/>
        <v>180</v>
      </c>
      <c r="J16" s="12">
        <v>20</v>
      </c>
      <c r="K16" s="12" t="s">
        <v>13</v>
      </c>
    </row>
    <row r="17" spans="1:11" s="3" customFormat="1">
      <c r="A17" s="16">
        <v>5392</v>
      </c>
      <c r="B17" s="12" t="s">
        <v>29</v>
      </c>
      <c r="C17" s="16">
        <v>1</v>
      </c>
      <c r="D17" s="12" t="s">
        <v>25</v>
      </c>
      <c r="E17" s="17" t="s">
        <v>22</v>
      </c>
      <c r="F17" s="13" t="s">
        <v>240</v>
      </c>
      <c r="G17" s="16">
        <v>2</v>
      </c>
      <c r="H17" s="14">
        <v>446</v>
      </c>
      <c r="I17" s="18">
        <f t="shared" si="0"/>
        <v>892</v>
      </c>
      <c r="J17" s="12">
        <v>25</v>
      </c>
      <c r="K17" s="12" t="s">
        <v>13</v>
      </c>
    </row>
    <row r="18" spans="1:11" s="3" customFormat="1">
      <c r="A18" s="16">
        <v>5392</v>
      </c>
      <c r="B18" s="12" t="s">
        <v>29</v>
      </c>
      <c r="C18" s="16">
        <v>1</v>
      </c>
      <c r="D18" s="12" t="s">
        <v>25</v>
      </c>
      <c r="E18" s="17" t="s">
        <v>241</v>
      </c>
      <c r="F18" s="13" t="s">
        <v>242</v>
      </c>
      <c r="G18" s="16">
        <v>10</v>
      </c>
      <c r="H18" s="14">
        <v>125</v>
      </c>
      <c r="I18" s="18">
        <f t="shared" si="0"/>
        <v>1250</v>
      </c>
      <c r="J18" s="12">
        <v>25</v>
      </c>
      <c r="K18" s="12" t="s">
        <v>13</v>
      </c>
    </row>
    <row r="19" spans="1:11" s="3" customFormat="1">
      <c r="A19" s="16">
        <v>5392</v>
      </c>
      <c r="B19" s="12" t="s">
        <v>29</v>
      </c>
      <c r="C19" s="16">
        <v>1</v>
      </c>
      <c r="D19" s="12" t="s">
        <v>25</v>
      </c>
      <c r="E19" s="17" t="s">
        <v>19</v>
      </c>
      <c r="F19" s="13"/>
      <c r="G19" s="16">
        <v>1</v>
      </c>
      <c r="H19" s="14">
        <v>500</v>
      </c>
      <c r="I19" s="18">
        <f t="shared" si="0"/>
        <v>500</v>
      </c>
      <c r="J19" s="12">
        <v>7</v>
      </c>
      <c r="K19" s="12"/>
    </row>
    <row r="20" spans="1:11" s="3" customFormat="1">
      <c r="A20" s="16">
        <v>5392</v>
      </c>
      <c r="B20" s="12" t="s">
        <v>29</v>
      </c>
      <c r="C20" s="16">
        <v>1</v>
      </c>
      <c r="D20" s="12" t="s">
        <v>25</v>
      </c>
      <c r="E20" s="17" t="s">
        <v>243</v>
      </c>
      <c r="F20" s="13"/>
      <c r="G20" s="16">
        <v>1</v>
      </c>
      <c r="H20" s="14">
        <v>500</v>
      </c>
      <c r="I20" s="18">
        <f t="shared" si="0"/>
        <v>500</v>
      </c>
      <c r="J20" s="12">
        <v>25</v>
      </c>
      <c r="K20" s="12" t="s">
        <v>13</v>
      </c>
    </row>
    <row r="21" spans="1:11" s="3" customFormat="1">
      <c r="A21" s="16">
        <v>5392</v>
      </c>
      <c r="B21" s="12" t="s">
        <v>29</v>
      </c>
      <c r="C21" s="16">
        <v>1</v>
      </c>
      <c r="D21" s="12" t="s">
        <v>25</v>
      </c>
      <c r="E21" s="17" t="s">
        <v>244</v>
      </c>
      <c r="F21" s="13" t="s">
        <v>245</v>
      </c>
      <c r="G21" s="16">
        <v>1</v>
      </c>
      <c r="H21" s="14">
        <v>500</v>
      </c>
      <c r="I21" s="18">
        <f t="shared" si="0"/>
        <v>500</v>
      </c>
      <c r="J21" s="12">
        <v>25</v>
      </c>
      <c r="K21" s="12" t="s">
        <v>13</v>
      </c>
    </row>
    <row r="22" spans="1:11" s="3" customFormat="1">
      <c r="A22" s="16">
        <v>5392</v>
      </c>
      <c r="B22" s="12" t="s">
        <v>29</v>
      </c>
      <c r="C22" s="16">
        <v>1</v>
      </c>
      <c r="D22" s="12" t="s">
        <v>25</v>
      </c>
      <c r="E22" s="17" t="s">
        <v>246</v>
      </c>
      <c r="F22" s="13" t="s">
        <v>247</v>
      </c>
      <c r="G22" s="16">
        <v>1</v>
      </c>
      <c r="H22" s="14">
        <v>2198.35</v>
      </c>
      <c r="I22" s="18">
        <f t="shared" si="0"/>
        <v>2198.35</v>
      </c>
      <c r="J22" s="12">
        <v>10</v>
      </c>
      <c r="K22" s="12" t="s">
        <v>13</v>
      </c>
    </row>
    <row r="23" spans="1:11" s="3" customFormat="1">
      <c r="A23" s="16">
        <v>5392</v>
      </c>
      <c r="B23" s="12" t="s">
        <v>29</v>
      </c>
      <c r="C23" s="16">
        <v>1</v>
      </c>
      <c r="D23" s="12" t="s">
        <v>25</v>
      </c>
      <c r="E23" s="17" t="s">
        <v>248</v>
      </c>
      <c r="F23" s="13"/>
      <c r="G23" s="16">
        <v>1</v>
      </c>
      <c r="H23" s="14">
        <v>150</v>
      </c>
      <c r="I23" s="18">
        <f t="shared" si="0"/>
        <v>150</v>
      </c>
      <c r="J23" s="12">
        <v>20</v>
      </c>
      <c r="K23" s="12"/>
    </row>
    <row r="24" spans="1:11" s="3" customFormat="1">
      <c r="A24" s="16">
        <v>5392</v>
      </c>
      <c r="B24" s="12" t="s">
        <v>29</v>
      </c>
      <c r="C24" s="16">
        <v>1</v>
      </c>
      <c r="D24" s="12" t="s">
        <v>25</v>
      </c>
      <c r="E24" s="17" t="s">
        <v>14</v>
      </c>
      <c r="F24" s="13" t="s">
        <v>347</v>
      </c>
      <c r="G24" s="16">
        <v>1</v>
      </c>
      <c r="H24" s="14">
        <v>400</v>
      </c>
      <c r="I24" s="18">
        <f t="shared" si="0"/>
        <v>400</v>
      </c>
      <c r="J24" s="12">
        <v>25</v>
      </c>
      <c r="K24" s="12" t="s">
        <v>13</v>
      </c>
    </row>
    <row r="25" spans="1:11" s="3" customFormat="1">
      <c r="A25" s="16">
        <v>5392</v>
      </c>
      <c r="B25" s="12" t="s">
        <v>29</v>
      </c>
      <c r="C25" s="16">
        <v>1</v>
      </c>
      <c r="D25" s="12" t="s">
        <v>25</v>
      </c>
      <c r="E25" s="17" t="s">
        <v>249</v>
      </c>
      <c r="F25" s="13" t="s">
        <v>250</v>
      </c>
      <c r="G25" s="16">
        <v>1</v>
      </c>
      <c r="H25" s="14">
        <v>400</v>
      </c>
      <c r="I25" s="18">
        <f t="shared" si="0"/>
        <v>400</v>
      </c>
      <c r="J25" s="12">
        <v>20</v>
      </c>
      <c r="K25" s="12" t="s">
        <v>13</v>
      </c>
    </row>
    <row r="26" spans="1:11" s="3" customFormat="1">
      <c r="A26" s="16">
        <v>5392</v>
      </c>
      <c r="B26" s="12" t="s">
        <v>29</v>
      </c>
      <c r="C26" s="16">
        <v>1</v>
      </c>
      <c r="D26" s="12" t="s">
        <v>25</v>
      </c>
      <c r="E26" s="17" t="s">
        <v>251</v>
      </c>
      <c r="F26" s="13" t="s">
        <v>252</v>
      </c>
      <c r="G26" s="16">
        <v>1</v>
      </c>
      <c r="H26" s="14">
        <v>150</v>
      </c>
      <c r="I26" s="18">
        <f t="shared" si="0"/>
        <v>150</v>
      </c>
      <c r="J26" s="12">
        <v>20</v>
      </c>
      <c r="K26" s="12" t="s">
        <v>13</v>
      </c>
    </row>
    <row r="27" spans="1:11" s="3" customFormat="1" ht="28.5">
      <c r="A27" s="16">
        <v>5392</v>
      </c>
      <c r="B27" s="12" t="s">
        <v>29</v>
      </c>
      <c r="C27" s="16">
        <v>2</v>
      </c>
      <c r="D27" s="12" t="s">
        <v>26</v>
      </c>
      <c r="E27" s="17" t="s">
        <v>253</v>
      </c>
      <c r="F27" s="13" t="s">
        <v>413</v>
      </c>
      <c r="G27" s="16">
        <v>6</v>
      </c>
      <c r="H27" s="14">
        <v>249</v>
      </c>
      <c r="I27" s="18">
        <f t="shared" si="0"/>
        <v>1494</v>
      </c>
      <c r="J27" s="12">
        <v>10</v>
      </c>
      <c r="K27" s="12" t="s">
        <v>337</v>
      </c>
    </row>
    <row r="28" spans="1:11" s="3" customFormat="1" ht="28.5">
      <c r="A28" s="16">
        <v>5392</v>
      </c>
      <c r="B28" s="12" t="s">
        <v>29</v>
      </c>
      <c r="C28" s="16">
        <v>2</v>
      </c>
      <c r="D28" s="12" t="s">
        <v>26</v>
      </c>
      <c r="E28" s="17" t="s">
        <v>254</v>
      </c>
      <c r="F28" s="13" t="s">
        <v>348</v>
      </c>
      <c r="G28" s="16">
        <v>20</v>
      </c>
      <c r="H28" s="14">
        <v>57.95</v>
      </c>
      <c r="I28" s="18">
        <f t="shared" si="0"/>
        <v>1159</v>
      </c>
      <c r="J28" s="12">
        <v>10</v>
      </c>
      <c r="K28" s="12" t="s">
        <v>338</v>
      </c>
    </row>
    <row r="29" spans="1:11" s="3" customFormat="1" ht="28.5">
      <c r="A29" s="16">
        <v>5392</v>
      </c>
      <c r="B29" s="12" t="s">
        <v>29</v>
      </c>
      <c r="C29" s="16">
        <v>2</v>
      </c>
      <c r="D29" s="12" t="s">
        <v>26</v>
      </c>
      <c r="E29" s="17" t="s">
        <v>255</v>
      </c>
      <c r="F29" s="13" t="s">
        <v>354</v>
      </c>
      <c r="G29" s="16">
        <v>6</v>
      </c>
      <c r="H29" s="14">
        <v>159</v>
      </c>
      <c r="I29" s="18">
        <f t="shared" si="0"/>
        <v>954</v>
      </c>
      <c r="J29" s="12">
        <v>10</v>
      </c>
      <c r="K29" s="12" t="s">
        <v>13</v>
      </c>
    </row>
    <row r="30" spans="1:11" s="3" customFormat="1" ht="28.5">
      <c r="A30" s="16">
        <v>5392</v>
      </c>
      <c r="B30" s="12" t="s">
        <v>29</v>
      </c>
      <c r="C30" s="16">
        <v>2</v>
      </c>
      <c r="D30" s="12" t="s">
        <v>26</v>
      </c>
      <c r="E30" s="17" t="s">
        <v>24</v>
      </c>
      <c r="F30" s="13" t="s">
        <v>355</v>
      </c>
      <c r="G30" s="16">
        <v>10</v>
      </c>
      <c r="H30" s="14">
        <v>37.99</v>
      </c>
      <c r="I30" s="18">
        <f t="shared" si="0"/>
        <v>379.90000000000003</v>
      </c>
      <c r="J30" s="12">
        <v>5</v>
      </c>
      <c r="K30" s="12"/>
    </row>
    <row r="31" spans="1:11" s="3" customFormat="1" ht="28.5">
      <c r="A31" s="16">
        <v>5392</v>
      </c>
      <c r="B31" s="12" t="s">
        <v>29</v>
      </c>
      <c r="C31" s="16">
        <v>2</v>
      </c>
      <c r="D31" s="12" t="s">
        <v>26</v>
      </c>
      <c r="E31" s="17" t="s">
        <v>256</v>
      </c>
      <c r="F31" s="13"/>
      <c r="G31" s="16">
        <v>2</v>
      </c>
      <c r="H31" s="14">
        <v>200</v>
      </c>
      <c r="I31" s="18">
        <f t="shared" si="0"/>
        <v>400</v>
      </c>
      <c r="J31" s="12">
        <v>2</v>
      </c>
      <c r="K31" s="12"/>
    </row>
    <row r="32" spans="1:11" s="3" customFormat="1" ht="28.5">
      <c r="A32" s="16">
        <v>5392</v>
      </c>
      <c r="B32" s="12" t="s">
        <v>29</v>
      </c>
      <c r="C32" s="16">
        <v>2</v>
      </c>
      <c r="D32" s="12" t="s">
        <v>26</v>
      </c>
      <c r="E32" s="17" t="s">
        <v>257</v>
      </c>
      <c r="F32" s="13" t="s">
        <v>258</v>
      </c>
      <c r="G32" s="16">
        <v>2</v>
      </c>
      <c r="H32" s="14">
        <v>72.989999999999995</v>
      </c>
      <c r="I32" s="18">
        <f t="shared" si="0"/>
        <v>145.97999999999999</v>
      </c>
      <c r="J32" s="12">
        <v>10</v>
      </c>
      <c r="K32" s="12"/>
    </row>
    <row r="33" spans="1:11" s="3" customFormat="1" ht="28.5">
      <c r="A33" s="16">
        <v>5392</v>
      </c>
      <c r="B33" s="12" t="s">
        <v>29</v>
      </c>
      <c r="C33" s="16">
        <v>2</v>
      </c>
      <c r="D33" s="12" t="s">
        <v>26</v>
      </c>
      <c r="E33" s="17" t="s">
        <v>23</v>
      </c>
      <c r="F33" s="13" t="s">
        <v>356</v>
      </c>
      <c r="G33" s="16">
        <v>4</v>
      </c>
      <c r="H33" s="14">
        <v>59.99</v>
      </c>
      <c r="I33" s="18">
        <f t="shared" si="0"/>
        <v>239.96</v>
      </c>
      <c r="J33" s="12">
        <v>5</v>
      </c>
      <c r="K33" s="12" t="s">
        <v>216</v>
      </c>
    </row>
    <row r="34" spans="1:11" s="3" customFormat="1" ht="28.5">
      <c r="A34" s="16">
        <v>5392</v>
      </c>
      <c r="B34" s="12" t="s">
        <v>29</v>
      </c>
      <c r="C34" s="16">
        <v>2</v>
      </c>
      <c r="D34" s="12" t="s">
        <v>26</v>
      </c>
      <c r="E34" s="17" t="s">
        <v>259</v>
      </c>
      <c r="F34" s="13" t="s">
        <v>260</v>
      </c>
      <c r="G34" s="16">
        <v>6</v>
      </c>
      <c r="H34" s="14">
        <v>20</v>
      </c>
      <c r="I34" s="18">
        <f t="shared" si="0"/>
        <v>120</v>
      </c>
      <c r="J34" s="12">
        <v>20</v>
      </c>
      <c r="K34" s="12"/>
    </row>
    <row r="35" spans="1:11" s="3" customFormat="1" ht="28.5">
      <c r="A35" s="16">
        <v>5392</v>
      </c>
      <c r="B35" s="12" t="s">
        <v>29</v>
      </c>
      <c r="C35" s="16">
        <v>2</v>
      </c>
      <c r="D35" s="12" t="s">
        <v>26</v>
      </c>
      <c r="E35" s="17" t="s">
        <v>261</v>
      </c>
      <c r="F35" s="13" t="s">
        <v>357</v>
      </c>
      <c r="G35" s="16">
        <v>4</v>
      </c>
      <c r="H35" s="14">
        <v>179</v>
      </c>
      <c r="I35" s="18">
        <f t="shared" si="0"/>
        <v>716</v>
      </c>
      <c r="J35" s="12">
        <v>15</v>
      </c>
      <c r="K35" s="12" t="s">
        <v>216</v>
      </c>
    </row>
    <row r="36" spans="1:11" s="3" customFormat="1" ht="28.5">
      <c r="A36" s="16">
        <v>5392</v>
      </c>
      <c r="B36" s="12" t="s">
        <v>29</v>
      </c>
      <c r="C36" s="16">
        <v>2</v>
      </c>
      <c r="D36" s="12" t="s">
        <v>26</v>
      </c>
      <c r="E36" s="17" t="s">
        <v>262</v>
      </c>
      <c r="F36" s="13" t="s">
        <v>263</v>
      </c>
      <c r="G36" s="16">
        <v>20</v>
      </c>
      <c r="H36" s="14">
        <v>27.99</v>
      </c>
      <c r="I36" s="18">
        <f t="shared" si="0"/>
        <v>559.79999999999995</v>
      </c>
      <c r="J36" s="12">
        <v>20</v>
      </c>
      <c r="K36" s="12" t="s">
        <v>216</v>
      </c>
    </row>
    <row r="37" spans="1:11" s="3" customFormat="1" ht="28.5">
      <c r="A37" s="16">
        <v>5392</v>
      </c>
      <c r="B37" s="12" t="s">
        <v>29</v>
      </c>
      <c r="C37" s="16">
        <v>2</v>
      </c>
      <c r="D37" s="12" t="s">
        <v>26</v>
      </c>
      <c r="E37" s="17" t="s">
        <v>264</v>
      </c>
      <c r="F37" s="13" t="s">
        <v>265</v>
      </c>
      <c r="G37" s="16">
        <v>20</v>
      </c>
      <c r="H37" s="14">
        <v>24.98</v>
      </c>
      <c r="I37" s="18">
        <f t="shared" si="0"/>
        <v>499.6</v>
      </c>
      <c r="J37" s="12">
        <v>8</v>
      </c>
      <c r="K37" s="12" t="s">
        <v>339</v>
      </c>
    </row>
    <row r="38" spans="1:11" s="3" customFormat="1" ht="28.5">
      <c r="A38" s="16">
        <v>5392</v>
      </c>
      <c r="B38" s="12" t="s">
        <v>29</v>
      </c>
      <c r="C38" s="16">
        <v>2</v>
      </c>
      <c r="D38" s="12" t="s">
        <v>26</v>
      </c>
      <c r="E38" s="17" t="s">
        <v>266</v>
      </c>
      <c r="F38" s="13" t="s">
        <v>358</v>
      </c>
      <c r="G38" s="16">
        <v>2</v>
      </c>
      <c r="H38" s="14">
        <v>31.99</v>
      </c>
      <c r="I38" s="18">
        <f t="shared" si="0"/>
        <v>63.98</v>
      </c>
      <c r="J38" s="12">
        <v>20</v>
      </c>
      <c r="K38" s="12">
        <v>10</v>
      </c>
    </row>
    <row r="39" spans="1:11" s="3" customFormat="1" ht="28.5">
      <c r="A39" s="16">
        <v>5392</v>
      </c>
      <c r="B39" s="12" t="s">
        <v>29</v>
      </c>
      <c r="C39" s="16">
        <v>2</v>
      </c>
      <c r="D39" s="12" t="s">
        <v>26</v>
      </c>
      <c r="E39" s="17" t="s">
        <v>266</v>
      </c>
      <c r="F39" s="13" t="s">
        <v>359</v>
      </c>
      <c r="G39" s="16">
        <v>2</v>
      </c>
      <c r="H39" s="14">
        <v>31.99</v>
      </c>
      <c r="I39" s="18">
        <f t="shared" si="0"/>
        <v>63.98</v>
      </c>
      <c r="J39" s="12">
        <v>20</v>
      </c>
      <c r="K39" s="12">
        <v>10</v>
      </c>
    </row>
    <row r="40" spans="1:11" s="3" customFormat="1" ht="28.5">
      <c r="A40" s="16">
        <v>5392</v>
      </c>
      <c r="B40" s="12" t="s">
        <v>29</v>
      </c>
      <c r="C40" s="16">
        <v>2</v>
      </c>
      <c r="D40" s="12" t="s">
        <v>26</v>
      </c>
      <c r="E40" s="17" t="s">
        <v>267</v>
      </c>
      <c r="F40" s="13" t="s">
        <v>360</v>
      </c>
      <c r="G40" s="16">
        <v>1</v>
      </c>
      <c r="H40" s="14">
        <v>69.989999999999995</v>
      </c>
      <c r="I40" s="18">
        <f t="shared" si="0"/>
        <v>69.989999999999995</v>
      </c>
      <c r="J40" s="12">
        <v>20</v>
      </c>
      <c r="K40" s="12" t="s">
        <v>13</v>
      </c>
    </row>
    <row r="41" spans="1:11" s="3" customFormat="1" ht="28.5">
      <c r="A41" s="16">
        <v>5392</v>
      </c>
      <c r="B41" s="12" t="s">
        <v>29</v>
      </c>
      <c r="C41" s="16">
        <v>2</v>
      </c>
      <c r="D41" s="12" t="s">
        <v>26</v>
      </c>
      <c r="E41" s="17" t="s">
        <v>267</v>
      </c>
      <c r="F41" s="13" t="s">
        <v>268</v>
      </c>
      <c r="G41" s="16">
        <v>1</v>
      </c>
      <c r="H41" s="14">
        <v>69.989999999999995</v>
      </c>
      <c r="I41" s="18">
        <f t="shared" si="0"/>
        <v>69.989999999999995</v>
      </c>
      <c r="J41" s="12">
        <v>20</v>
      </c>
      <c r="K41" s="12" t="s">
        <v>13</v>
      </c>
    </row>
    <row r="42" spans="1:11" s="3" customFormat="1" ht="28.5">
      <c r="A42" s="16">
        <v>5392</v>
      </c>
      <c r="B42" s="12" t="s">
        <v>29</v>
      </c>
      <c r="C42" s="16">
        <v>2</v>
      </c>
      <c r="D42" s="12" t="s">
        <v>26</v>
      </c>
      <c r="E42" s="17" t="s">
        <v>269</v>
      </c>
      <c r="F42" s="13" t="s">
        <v>361</v>
      </c>
      <c r="G42" s="16">
        <v>20</v>
      </c>
      <c r="H42" s="14">
        <v>64.989999999999995</v>
      </c>
      <c r="I42" s="18">
        <f t="shared" si="0"/>
        <v>1299.8</v>
      </c>
      <c r="J42" s="12">
        <v>20</v>
      </c>
      <c r="K42" s="12" t="s">
        <v>13</v>
      </c>
    </row>
    <row r="43" spans="1:11" s="3" customFormat="1" ht="28.5">
      <c r="A43" s="16">
        <v>5392</v>
      </c>
      <c r="B43" s="12" t="s">
        <v>29</v>
      </c>
      <c r="C43" s="16">
        <v>2</v>
      </c>
      <c r="D43" s="12" t="s">
        <v>26</v>
      </c>
      <c r="E43" s="17" t="s">
        <v>270</v>
      </c>
      <c r="F43" s="13" t="s">
        <v>270</v>
      </c>
      <c r="G43" s="16">
        <v>10</v>
      </c>
      <c r="H43" s="14">
        <v>14.99</v>
      </c>
      <c r="I43" s="18">
        <f t="shared" si="0"/>
        <v>149.9</v>
      </c>
      <c r="J43" s="12">
        <v>20</v>
      </c>
      <c r="K43" s="12" t="s">
        <v>340</v>
      </c>
    </row>
    <row r="44" spans="1:11" s="3" customFormat="1" ht="28.5">
      <c r="A44" s="16">
        <v>5392</v>
      </c>
      <c r="B44" s="12" t="s">
        <v>29</v>
      </c>
      <c r="C44" s="16">
        <v>2</v>
      </c>
      <c r="D44" s="12" t="s">
        <v>26</v>
      </c>
      <c r="E44" s="17" t="s">
        <v>271</v>
      </c>
      <c r="F44" s="13" t="s">
        <v>272</v>
      </c>
      <c r="G44" s="16">
        <v>4</v>
      </c>
      <c r="H44" s="14">
        <v>2079</v>
      </c>
      <c r="I44" s="18">
        <f t="shared" si="0"/>
        <v>8316</v>
      </c>
      <c r="J44" s="12">
        <v>15</v>
      </c>
      <c r="K44" s="12">
        <v>8</v>
      </c>
    </row>
    <row r="45" spans="1:11" s="3" customFormat="1" ht="42.75">
      <c r="A45" s="16">
        <v>5392</v>
      </c>
      <c r="B45" s="12" t="s">
        <v>29</v>
      </c>
      <c r="C45" s="16">
        <v>2</v>
      </c>
      <c r="D45" s="12" t="s">
        <v>26</v>
      </c>
      <c r="E45" s="17" t="s">
        <v>273</v>
      </c>
      <c r="F45" s="13" t="s">
        <v>274</v>
      </c>
      <c r="G45" s="16">
        <v>10</v>
      </c>
      <c r="H45" s="14">
        <v>106.68</v>
      </c>
      <c r="I45" s="18">
        <f t="shared" si="0"/>
        <v>1066.8000000000002</v>
      </c>
      <c r="J45" s="12">
        <v>20</v>
      </c>
      <c r="K45" s="12" t="s">
        <v>341</v>
      </c>
    </row>
    <row r="46" spans="1:11" s="3" customFormat="1" ht="28.5">
      <c r="A46" s="16">
        <v>5392</v>
      </c>
      <c r="B46" s="12" t="s">
        <v>29</v>
      </c>
      <c r="C46" s="16">
        <v>2</v>
      </c>
      <c r="D46" s="12" t="s">
        <v>26</v>
      </c>
      <c r="E46" s="17" t="s">
        <v>80</v>
      </c>
      <c r="F46" s="13" t="s">
        <v>362</v>
      </c>
      <c r="G46" s="16">
        <v>60</v>
      </c>
      <c r="H46" s="14">
        <v>13.49</v>
      </c>
      <c r="I46" s="18">
        <f t="shared" si="0"/>
        <v>809.4</v>
      </c>
      <c r="J46" s="12">
        <v>10</v>
      </c>
      <c r="K46" s="12"/>
    </row>
    <row r="47" spans="1:11" s="3" customFormat="1" ht="28.5">
      <c r="A47" s="16">
        <v>5392</v>
      </c>
      <c r="B47" s="12" t="s">
        <v>29</v>
      </c>
      <c r="C47" s="16">
        <v>2</v>
      </c>
      <c r="D47" s="12" t="s">
        <v>26</v>
      </c>
      <c r="E47" s="17" t="s">
        <v>80</v>
      </c>
      <c r="F47" s="13" t="s">
        <v>363</v>
      </c>
      <c r="G47" s="16">
        <v>60</v>
      </c>
      <c r="H47" s="14">
        <v>15.49</v>
      </c>
      <c r="I47" s="18">
        <f t="shared" si="0"/>
        <v>929.4</v>
      </c>
      <c r="J47" s="12">
        <v>10</v>
      </c>
      <c r="K47" s="12"/>
    </row>
    <row r="48" spans="1:11" s="3" customFormat="1" ht="28.5">
      <c r="A48" s="16">
        <v>5392</v>
      </c>
      <c r="B48" s="12" t="s">
        <v>29</v>
      </c>
      <c r="C48" s="16">
        <v>2</v>
      </c>
      <c r="D48" s="12" t="s">
        <v>26</v>
      </c>
      <c r="E48" s="17" t="s">
        <v>275</v>
      </c>
      <c r="F48" s="13" t="s">
        <v>364</v>
      </c>
      <c r="G48" s="16">
        <v>20</v>
      </c>
      <c r="H48" s="14">
        <v>81.99</v>
      </c>
      <c r="I48" s="18">
        <f t="shared" si="0"/>
        <v>1639.8</v>
      </c>
      <c r="J48" s="12">
        <v>20</v>
      </c>
      <c r="K48" s="12">
        <v>7</v>
      </c>
    </row>
    <row r="49" spans="1:11" s="3" customFormat="1" ht="28.5">
      <c r="A49" s="16">
        <v>5392</v>
      </c>
      <c r="B49" s="12" t="s">
        <v>29</v>
      </c>
      <c r="C49" s="16">
        <v>2</v>
      </c>
      <c r="D49" s="12" t="s">
        <v>26</v>
      </c>
      <c r="E49" s="17" t="s">
        <v>276</v>
      </c>
      <c r="F49" s="13" t="s">
        <v>277</v>
      </c>
      <c r="G49" s="16">
        <v>20</v>
      </c>
      <c r="H49" s="14">
        <v>12.98</v>
      </c>
      <c r="I49" s="18">
        <f t="shared" si="0"/>
        <v>259.60000000000002</v>
      </c>
      <c r="J49" s="12">
        <v>5</v>
      </c>
      <c r="K49" s="12" t="s">
        <v>216</v>
      </c>
    </row>
    <row r="50" spans="1:11" s="3" customFormat="1" ht="28.5">
      <c r="A50" s="16">
        <v>5392</v>
      </c>
      <c r="B50" s="12" t="s">
        <v>29</v>
      </c>
      <c r="C50" s="16">
        <v>2</v>
      </c>
      <c r="D50" s="12" t="s">
        <v>26</v>
      </c>
      <c r="E50" s="17" t="s">
        <v>278</v>
      </c>
      <c r="F50" s="13"/>
      <c r="G50" s="16">
        <v>1</v>
      </c>
      <c r="H50" s="14">
        <v>49.9</v>
      </c>
      <c r="I50" s="18">
        <f t="shared" si="0"/>
        <v>49.9</v>
      </c>
      <c r="J50" s="12">
        <v>20</v>
      </c>
      <c r="K50" s="12">
        <v>3.13</v>
      </c>
    </row>
    <row r="51" spans="1:11" s="3" customFormat="1" ht="28.5">
      <c r="A51" s="16">
        <v>5392</v>
      </c>
      <c r="B51" s="12" t="s">
        <v>29</v>
      </c>
      <c r="C51" s="16">
        <v>2</v>
      </c>
      <c r="D51" s="12" t="s">
        <v>26</v>
      </c>
      <c r="E51" s="17" t="s">
        <v>279</v>
      </c>
      <c r="F51" s="13" t="s">
        <v>365</v>
      </c>
      <c r="G51" s="16">
        <v>20</v>
      </c>
      <c r="H51" s="14">
        <v>19.989999999999998</v>
      </c>
      <c r="I51" s="18">
        <f t="shared" si="0"/>
        <v>399.79999999999995</v>
      </c>
      <c r="J51" s="12">
        <v>20</v>
      </c>
      <c r="K51" s="12" t="s">
        <v>342</v>
      </c>
    </row>
    <row r="52" spans="1:11" s="3" customFormat="1" ht="28.5">
      <c r="A52" s="16">
        <v>5392</v>
      </c>
      <c r="B52" s="12" t="s">
        <v>29</v>
      </c>
      <c r="C52" s="16">
        <v>2</v>
      </c>
      <c r="D52" s="12" t="s">
        <v>26</v>
      </c>
      <c r="E52" s="17" t="s">
        <v>21</v>
      </c>
      <c r="F52" s="13" t="s">
        <v>280</v>
      </c>
      <c r="G52" s="16">
        <v>1</v>
      </c>
      <c r="H52" s="14">
        <v>291.25</v>
      </c>
      <c r="I52" s="18">
        <f t="shared" si="0"/>
        <v>291.25</v>
      </c>
      <c r="J52" s="12">
        <v>20</v>
      </c>
      <c r="K52" s="12" t="s">
        <v>220</v>
      </c>
    </row>
    <row r="53" spans="1:11" s="3" customFormat="1" ht="28.5">
      <c r="A53" s="16">
        <v>5392</v>
      </c>
      <c r="B53" s="12" t="s">
        <v>29</v>
      </c>
      <c r="C53" s="16">
        <v>2</v>
      </c>
      <c r="D53" s="12" t="s">
        <v>26</v>
      </c>
      <c r="E53" s="17" t="s">
        <v>21</v>
      </c>
      <c r="F53" s="13" t="s">
        <v>366</v>
      </c>
      <c r="G53" s="16">
        <v>40</v>
      </c>
      <c r="H53" s="14">
        <v>111.5</v>
      </c>
      <c r="I53" s="18">
        <f t="shared" si="0"/>
        <v>4460</v>
      </c>
      <c r="J53" s="12">
        <v>20</v>
      </c>
      <c r="K53" s="12">
        <v>4</v>
      </c>
    </row>
    <row r="54" spans="1:11" s="3" customFormat="1" ht="28.5">
      <c r="A54" s="16">
        <v>5392</v>
      </c>
      <c r="B54" s="12" t="s">
        <v>29</v>
      </c>
      <c r="C54" s="16">
        <v>2</v>
      </c>
      <c r="D54" s="12" t="s">
        <v>26</v>
      </c>
      <c r="E54" s="17" t="s">
        <v>21</v>
      </c>
      <c r="F54" s="13" t="s">
        <v>367</v>
      </c>
      <c r="G54" s="16">
        <v>10</v>
      </c>
      <c r="H54" s="14">
        <v>109</v>
      </c>
      <c r="I54" s="18">
        <f t="shared" si="0"/>
        <v>1090</v>
      </c>
      <c r="J54" s="12">
        <v>20</v>
      </c>
      <c r="K54" s="12">
        <v>4</v>
      </c>
    </row>
    <row r="55" spans="1:11" s="3" customFormat="1" ht="28.5">
      <c r="A55" s="16">
        <v>5392</v>
      </c>
      <c r="B55" s="12" t="s">
        <v>29</v>
      </c>
      <c r="C55" s="16">
        <v>2</v>
      </c>
      <c r="D55" s="12" t="s">
        <v>26</v>
      </c>
      <c r="E55" s="17" t="s">
        <v>21</v>
      </c>
      <c r="F55" s="13" t="s">
        <v>281</v>
      </c>
      <c r="G55" s="16">
        <v>10</v>
      </c>
      <c r="H55" s="14">
        <v>76.989999999999995</v>
      </c>
      <c r="I55" s="18">
        <f t="shared" si="0"/>
        <v>769.9</v>
      </c>
      <c r="J55" s="12">
        <v>10</v>
      </c>
      <c r="K55" s="12" t="s">
        <v>220</v>
      </c>
    </row>
    <row r="56" spans="1:11" s="3" customFormat="1" ht="28.5">
      <c r="A56" s="16">
        <v>5392</v>
      </c>
      <c r="B56" s="12" t="s">
        <v>29</v>
      </c>
      <c r="C56" s="16">
        <v>2</v>
      </c>
      <c r="D56" s="12" t="s">
        <v>26</v>
      </c>
      <c r="E56" s="17" t="s">
        <v>21</v>
      </c>
      <c r="F56" s="13" t="s">
        <v>368</v>
      </c>
      <c r="G56" s="16">
        <v>40</v>
      </c>
      <c r="H56" s="14">
        <v>32.35</v>
      </c>
      <c r="I56" s="18">
        <f t="shared" si="0"/>
        <v>1294</v>
      </c>
      <c r="J56" s="12">
        <v>20</v>
      </c>
      <c r="K56" s="12">
        <v>4</v>
      </c>
    </row>
    <row r="57" spans="1:11" s="3" customFormat="1" ht="28.5">
      <c r="A57" s="16">
        <v>5392</v>
      </c>
      <c r="B57" s="12" t="s">
        <v>29</v>
      </c>
      <c r="C57" s="16">
        <v>2</v>
      </c>
      <c r="D57" s="12" t="s">
        <v>26</v>
      </c>
      <c r="E57" s="17" t="s">
        <v>21</v>
      </c>
      <c r="F57" s="13" t="s">
        <v>369</v>
      </c>
      <c r="G57" s="16">
        <v>20</v>
      </c>
      <c r="H57" s="14">
        <v>349</v>
      </c>
      <c r="I57" s="18">
        <f t="shared" si="0"/>
        <v>6980</v>
      </c>
      <c r="J57" s="12">
        <v>10</v>
      </c>
      <c r="K57" s="12" t="s">
        <v>343</v>
      </c>
    </row>
    <row r="58" spans="1:11" s="3" customFormat="1" ht="28.5">
      <c r="A58" s="16">
        <v>5392</v>
      </c>
      <c r="B58" s="12" t="s">
        <v>29</v>
      </c>
      <c r="C58" s="16">
        <v>2</v>
      </c>
      <c r="D58" s="12" t="s">
        <v>26</v>
      </c>
      <c r="E58" s="17" t="s">
        <v>21</v>
      </c>
      <c r="F58" s="13" t="s">
        <v>370</v>
      </c>
      <c r="G58" s="16">
        <v>1</v>
      </c>
      <c r="H58" s="14">
        <v>389</v>
      </c>
      <c r="I58" s="18">
        <f t="shared" si="0"/>
        <v>389</v>
      </c>
      <c r="J58" s="12">
        <v>20</v>
      </c>
      <c r="K58" s="12" t="s">
        <v>344</v>
      </c>
    </row>
    <row r="59" spans="1:11" s="3" customFormat="1" ht="28.5">
      <c r="A59" s="16">
        <v>5392</v>
      </c>
      <c r="B59" s="12" t="s">
        <v>29</v>
      </c>
      <c r="C59" s="16">
        <v>2</v>
      </c>
      <c r="D59" s="12" t="s">
        <v>26</v>
      </c>
      <c r="E59" s="17" t="s">
        <v>21</v>
      </c>
      <c r="F59" s="13" t="s">
        <v>371</v>
      </c>
      <c r="G59" s="16">
        <v>2</v>
      </c>
      <c r="H59" s="14">
        <v>49.2</v>
      </c>
      <c r="I59" s="18">
        <f t="shared" si="0"/>
        <v>98.4</v>
      </c>
      <c r="J59" s="12">
        <v>20</v>
      </c>
      <c r="K59" s="12">
        <v>4</v>
      </c>
    </row>
    <row r="60" spans="1:11" s="3" customFormat="1" ht="28.5">
      <c r="A60" s="16">
        <v>5392</v>
      </c>
      <c r="B60" s="12" t="s">
        <v>29</v>
      </c>
      <c r="C60" s="16">
        <v>2</v>
      </c>
      <c r="D60" s="12" t="s">
        <v>26</v>
      </c>
      <c r="E60" s="17" t="s">
        <v>21</v>
      </c>
      <c r="F60" s="13" t="s">
        <v>372</v>
      </c>
      <c r="G60" s="16">
        <v>12</v>
      </c>
      <c r="H60" s="14">
        <v>24.2</v>
      </c>
      <c r="I60" s="18">
        <f t="shared" si="0"/>
        <v>290.39999999999998</v>
      </c>
      <c r="J60" s="12">
        <v>20</v>
      </c>
      <c r="K60" s="12">
        <v>4</v>
      </c>
    </row>
    <row r="61" spans="1:11" s="3" customFormat="1" ht="28.5">
      <c r="A61" s="16">
        <v>5392</v>
      </c>
      <c r="B61" s="12" t="s">
        <v>29</v>
      </c>
      <c r="C61" s="16">
        <v>2</v>
      </c>
      <c r="D61" s="12" t="s">
        <v>26</v>
      </c>
      <c r="E61" s="17" t="s">
        <v>21</v>
      </c>
      <c r="F61" s="13" t="s">
        <v>375</v>
      </c>
      <c r="G61" s="16">
        <v>12</v>
      </c>
      <c r="H61" s="14">
        <v>17.8</v>
      </c>
      <c r="I61" s="18">
        <f t="shared" si="0"/>
        <v>213.60000000000002</v>
      </c>
      <c r="J61" s="12">
        <v>20</v>
      </c>
      <c r="K61" s="12">
        <v>4</v>
      </c>
    </row>
    <row r="62" spans="1:11" s="3" customFormat="1" ht="28.5">
      <c r="A62" s="16">
        <v>5392</v>
      </c>
      <c r="B62" s="12" t="s">
        <v>29</v>
      </c>
      <c r="C62" s="16">
        <v>2</v>
      </c>
      <c r="D62" s="12" t="s">
        <v>26</v>
      </c>
      <c r="E62" s="17" t="s">
        <v>21</v>
      </c>
      <c r="F62" s="13" t="s">
        <v>374</v>
      </c>
      <c r="G62" s="16">
        <v>30</v>
      </c>
      <c r="H62" s="14">
        <v>139</v>
      </c>
      <c r="I62" s="18">
        <f t="shared" si="0"/>
        <v>4170</v>
      </c>
      <c r="J62" s="12">
        <v>20</v>
      </c>
      <c r="K62" s="12" t="s">
        <v>220</v>
      </c>
    </row>
    <row r="63" spans="1:11" s="3" customFormat="1" ht="28.5">
      <c r="A63" s="16">
        <v>5392</v>
      </c>
      <c r="B63" s="12" t="s">
        <v>29</v>
      </c>
      <c r="C63" s="16">
        <v>2</v>
      </c>
      <c r="D63" s="12" t="s">
        <v>26</v>
      </c>
      <c r="E63" s="17" t="s">
        <v>21</v>
      </c>
      <c r="F63" s="13" t="s">
        <v>373</v>
      </c>
      <c r="G63" s="16">
        <v>10</v>
      </c>
      <c r="H63" s="14">
        <v>271.7</v>
      </c>
      <c r="I63" s="18">
        <f t="shared" si="0"/>
        <v>2717</v>
      </c>
      <c r="J63" s="12">
        <v>20</v>
      </c>
      <c r="K63" s="12">
        <v>4</v>
      </c>
    </row>
    <row r="64" spans="1:11" s="3" customFormat="1" ht="28.5">
      <c r="A64" s="16">
        <v>5392</v>
      </c>
      <c r="B64" s="12" t="s">
        <v>29</v>
      </c>
      <c r="C64" s="16">
        <v>2</v>
      </c>
      <c r="D64" s="12" t="s">
        <v>26</v>
      </c>
      <c r="E64" s="17" t="s">
        <v>21</v>
      </c>
      <c r="F64" s="13" t="s">
        <v>282</v>
      </c>
      <c r="G64" s="16">
        <v>24</v>
      </c>
      <c r="H64" s="14">
        <v>44.95</v>
      </c>
      <c r="I64" s="18">
        <f t="shared" si="0"/>
        <v>1078.8000000000002</v>
      </c>
      <c r="J64" s="12">
        <v>20</v>
      </c>
      <c r="K64" s="12">
        <v>4</v>
      </c>
    </row>
    <row r="65" spans="1:11" s="3" customFormat="1" ht="28.5">
      <c r="A65" s="16">
        <v>5392</v>
      </c>
      <c r="B65" s="12" t="s">
        <v>29</v>
      </c>
      <c r="C65" s="16">
        <v>2</v>
      </c>
      <c r="D65" s="12" t="s">
        <v>26</v>
      </c>
      <c r="E65" s="17" t="s">
        <v>21</v>
      </c>
      <c r="F65" s="13" t="s">
        <v>376</v>
      </c>
      <c r="G65" s="16">
        <v>1</v>
      </c>
      <c r="H65" s="14">
        <v>386.4</v>
      </c>
      <c r="I65" s="18">
        <f t="shared" si="0"/>
        <v>386.4</v>
      </c>
      <c r="J65" s="12">
        <v>20</v>
      </c>
      <c r="K65" s="12">
        <v>4</v>
      </c>
    </row>
    <row r="66" spans="1:11" s="3" customFormat="1" ht="28.5">
      <c r="A66" s="16">
        <v>5392</v>
      </c>
      <c r="B66" s="12" t="s">
        <v>29</v>
      </c>
      <c r="C66" s="16">
        <v>2</v>
      </c>
      <c r="D66" s="12" t="s">
        <v>26</v>
      </c>
      <c r="E66" s="17" t="s">
        <v>21</v>
      </c>
      <c r="F66" s="13" t="s">
        <v>377</v>
      </c>
      <c r="G66" s="16">
        <v>4</v>
      </c>
      <c r="H66" s="14">
        <v>50.9</v>
      </c>
      <c r="I66" s="18">
        <f t="shared" si="0"/>
        <v>203.6</v>
      </c>
      <c r="J66" s="12">
        <v>20</v>
      </c>
      <c r="K66" s="12">
        <v>4</v>
      </c>
    </row>
    <row r="67" spans="1:11" s="3" customFormat="1" ht="28.5">
      <c r="A67" s="16">
        <v>5392</v>
      </c>
      <c r="B67" s="12" t="s">
        <v>29</v>
      </c>
      <c r="C67" s="16">
        <v>2</v>
      </c>
      <c r="D67" s="12" t="s">
        <v>26</v>
      </c>
      <c r="E67" s="17" t="s">
        <v>21</v>
      </c>
      <c r="F67" s="13" t="s">
        <v>378</v>
      </c>
      <c r="G67" s="16">
        <v>4</v>
      </c>
      <c r="H67" s="14">
        <v>99.9</v>
      </c>
      <c r="I67" s="18">
        <f t="shared" si="0"/>
        <v>399.6</v>
      </c>
      <c r="J67" s="12">
        <v>20</v>
      </c>
      <c r="K67" s="12">
        <v>4</v>
      </c>
    </row>
    <row r="68" spans="1:11" s="3" customFormat="1" ht="28.5">
      <c r="A68" s="16">
        <v>5392</v>
      </c>
      <c r="B68" s="12" t="s">
        <v>29</v>
      </c>
      <c r="C68" s="16">
        <v>2</v>
      </c>
      <c r="D68" s="12" t="s">
        <v>26</v>
      </c>
      <c r="E68" s="17" t="s">
        <v>21</v>
      </c>
      <c r="F68" s="13" t="s">
        <v>379</v>
      </c>
      <c r="G68" s="16">
        <v>20</v>
      </c>
      <c r="H68" s="14">
        <v>45.65</v>
      </c>
      <c r="I68" s="18">
        <f t="shared" si="0"/>
        <v>913</v>
      </c>
      <c r="J68" s="12">
        <v>20</v>
      </c>
      <c r="K68" s="12">
        <v>4</v>
      </c>
    </row>
    <row r="69" spans="1:11" s="3" customFormat="1" ht="28.5">
      <c r="A69" s="16">
        <v>5392</v>
      </c>
      <c r="B69" s="12" t="s">
        <v>29</v>
      </c>
      <c r="C69" s="16">
        <v>2</v>
      </c>
      <c r="D69" s="12" t="s">
        <v>26</v>
      </c>
      <c r="E69" s="17" t="s">
        <v>283</v>
      </c>
      <c r="F69" s="13" t="s">
        <v>380</v>
      </c>
      <c r="G69" s="16">
        <v>10</v>
      </c>
      <c r="H69" s="14">
        <v>30.99</v>
      </c>
      <c r="I69" s="18">
        <f t="shared" si="0"/>
        <v>309.89999999999998</v>
      </c>
      <c r="J69" s="12">
        <v>20</v>
      </c>
      <c r="K69" s="12" t="s">
        <v>490</v>
      </c>
    </row>
    <row r="70" spans="1:11" s="3" customFormat="1" ht="28.5">
      <c r="A70" s="16">
        <v>5392</v>
      </c>
      <c r="B70" s="12" t="s">
        <v>29</v>
      </c>
      <c r="C70" s="16">
        <v>2</v>
      </c>
      <c r="D70" s="12" t="s">
        <v>26</v>
      </c>
      <c r="E70" s="17" t="s">
        <v>284</v>
      </c>
      <c r="F70" s="13" t="s">
        <v>381</v>
      </c>
      <c r="G70" s="16">
        <v>4</v>
      </c>
      <c r="H70" s="14">
        <v>15.99</v>
      </c>
      <c r="I70" s="18">
        <f t="shared" si="0"/>
        <v>63.96</v>
      </c>
      <c r="J70" s="12">
        <v>20</v>
      </c>
      <c r="K70" s="12" t="s">
        <v>224</v>
      </c>
    </row>
    <row r="71" spans="1:11" s="3" customFormat="1" ht="28.5">
      <c r="A71" s="16">
        <v>5392</v>
      </c>
      <c r="B71" s="12" t="s">
        <v>29</v>
      </c>
      <c r="C71" s="16">
        <v>2</v>
      </c>
      <c r="D71" s="12" t="s">
        <v>26</v>
      </c>
      <c r="E71" s="17" t="s">
        <v>20</v>
      </c>
      <c r="F71" s="13" t="s">
        <v>382</v>
      </c>
      <c r="G71" s="16">
        <v>5</v>
      </c>
      <c r="H71" s="14">
        <v>174</v>
      </c>
      <c r="I71" s="18">
        <f t="shared" si="0"/>
        <v>870</v>
      </c>
      <c r="J71" s="12">
        <v>10</v>
      </c>
      <c r="K71" s="12" t="s">
        <v>13</v>
      </c>
    </row>
    <row r="72" spans="1:11" s="3" customFormat="1" ht="28.5">
      <c r="A72" s="16">
        <v>5392</v>
      </c>
      <c r="B72" s="12" t="s">
        <v>29</v>
      </c>
      <c r="C72" s="16">
        <v>2</v>
      </c>
      <c r="D72" s="12" t="s">
        <v>26</v>
      </c>
      <c r="E72" s="17" t="s">
        <v>285</v>
      </c>
      <c r="F72" s="13" t="s">
        <v>286</v>
      </c>
      <c r="G72" s="16">
        <v>2</v>
      </c>
      <c r="H72" s="14">
        <v>109</v>
      </c>
      <c r="I72" s="18">
        <f t="shared" si="0"/>
        <v>218</v>
      </c>
      <c r="J72" s="12">
        <v>10</v>
      </c>
      <c r="K72" s="12" t="s">
        <v>13</v>
      </c>
    </row>
    <row r="73" spans="1:11" s="3" customFormat="1" ht="28.5">
      <c r="A73" s="16">
        <v>5392</v>
      </c>
      <c r="B73" s="12" t="s">
        <v>29</v>
      </c>
      <c r="C73" s="16">
        <v>2</v>
      </c>
      <c r="D73" s="12" t="s">
        <v>26</v>
      </c>
      <c r="E73" s="17" t="s">
        <v>287</v>
      </c>
      <c r="F73" s="13" t="s">
        <v>383</v>
      </c>
      <c r="G73" s="16">
        <v>1</v>
      </c>
      <c r="H73" s="14">
        <v>105</v>
      </c>
      <c r="I73" s="18">
        <f t="shared" si="0"/>
        <v>105</v>
      </c>
      <c r="J73" s="12">
        <v>10</v>
      </c>
      <c r="K73" s="12" t="s">
        <v>13</v>
      </c>
    </row>
    <row r="74" spans="1:11" s="3" customFormat="1" ht="28.5">
      <c r="A74" s="16">
        <v>5392</v>
      </c>
      <c r="B74" s="12" t="s">
        <v>29</v>
      </c>
      <c r="C74" s="16">
        <v>2</v>
      </c>
      <c r="D74" s="12" t="s">
        <v>26</v>
      </c>
      <c r="E74" s="17" t="s">
        <v>288</v>
      </c>
      <c r="F74" s="13" t="s">
        <v>384</v>
      </c>
      <c r="G74" s="16">
        <v>10</v>
      </c>
      <c r="H74" s="14">
        <v>28.97</v>
      </c>
      <c r="I74" s="18">
        <f t="shared" ref="I74:I128" si="1">G74*H74</f>
        <v>289.7</v>
      </c>
      <c r="J74" s="12">
        <v>15</v>
      </c>
      <c r="K74" s="12" t="s">
        <v>13</v>
      </c>
    </row>
    <row r="75" spans="1:11" s="3" customFormat="1" ht="28.5">
      <c r="A75" s="16">
        <v>5392</v>
      </c>
      <c r="B75" s="12" t="s">
        <v>29</v>
      </c>
      <c r="C75" s="16">
        <v>2</v>
      </c>
      <c r="D75" s="12" t="s">
        <v>26</v>
      </c>
      <c r="E75" s="17" t="s">
        <v>289</v>
      </c>
      <c r="F75" s="13" t="s">
        <v>290</v>
      </c>
      <c r="G75" s="16">
        <v>20</v>
      </c>
      <c r="H75" s="14">
        <v>64.989999999999995</v>
      </c>
      <c r="I75" s="18">
        <f t="shared" si="1"/>
        <v>1299.8</v>
      </c>
      <c r="J75" s="12">
        <v>20</v>
      </c>
      <c r="K75" s="12" t="s">
        <v>13</v>
      </c>
    </row>
    <row r="76" spans="1:11" s="3" customFormat="1" ht="28.5">
      <c r="A76" s="16">
        <v>5392</v>
      </c>
      <c r="B76" s="12" t="s">
        <v>29</v>
      </c>
      <c r="C76" s="16">
        <v>2</v>
      </c>
      <c r="D76" s="12" t="s">
        <v>26</v>
      </c>
      <c r="E76" s="17" t="s">
        <v>291</v>
      </c>
      <c r="F76" s="13" t="s">
        <v>292</v>
      </c>
      <c r="G76" s="16">
        <v>10</v>
      </c>
      <c r="H76" s="14">
        <v>105.6</v>
      </c>
      <c r="I76" s="18">
        <f t="shared" si="1"/>
        <v>1056</v>
      </c>
      <c r="J76" s="12">
        <v>20</v>
      </c>
      <c r="K76" s="12" t="s">
        <v>341</v>
      </c>
    </row>
    <row r="77" spans="1:11" s="3" customFormat="1" ht="28.5">
      <c r="A77" s="16">
        <v>5392</v>
      </c>
      <c r="B77" s="12" t="s">
        <v>29</v>
      </c>
      <c r="C77" s="16">
        <v>2</v>
      </c>
      <c r="D77" s="12" t="s">
        <v>26</v>
      </c>
      <c r="E77" s="17" t="s">
        <v>293</v>
      </c>
      <c r="F77" s="13" t="s">
        <v>385</v>
      </c>
      <c r="G77" s="16">
        <v>20</v>
      </c>
      <c r="H77" s="14">
        <v>26.99</v>
      </c>
      <c r="I77" s="18">
        <f t="shared" si="1"/>
        <v>539.79999999999995</v>
      </c>
      <c r="J77" s="12">
        <v>10</v>
      </c>
      <c r="K77" s="12">
        <v>7</v>
      </c>
    </row>
    <row r="78" spans="1:11" s="3" customFormat="1" ht="28.5">
      <c r="A78" s="16">
        <v>5392</v>
      </c>
      <c r="B78" s="12" t="s">
        <v>29</v>
      </c>
      <c r="C78" s="16">
        <v>2</v>
      </c>
      <c r="D78" s="12" t="s">
        <v>26</v>
      </c>
      <c r="E78" s="17" t="s">
        <v>294</v>
      </c>
      <c r="F78" s="13" t="s">
        <v>295</v>
      </c>
      <c r="G78" s="16">
        <v>2</v>
      </c>
      <c r="H78" s="14">
        <v>98.99</v>
      </c>
      <c r="I78" s="18">
        <f t="shared" si="1"/>
        <v>197.98</v>
      </c>
      <c r="J78" s="12">
        <v>10</v>
      </c>
      <c r="K78" s="12">
        <v>12.15</v>
      </c>
    </row>
    <row r="79" spans="1:11" s="3" customFormat="1" ht="28.5">
      <c r="A79" s="16">
        <v>5392</v>
      </c>
      <c r="B79" s="12" t="s">
        <v>29</v>
      </c>
      <c r="C79" s="16">
        <v>2</v>
      </c>
      <c r="D79" s="12" t="s">
        <v>26</v>
      </c>
      <c r="E79" s="17" t="s">
        <v>294</v>
      </c>
      <c r="F79" s="13" t="s">
        <v>386</v>
      </c>
      <c r="G79" s="16">
        <v>1</v>
      </c>
      <c r="H79" s="14">
        <v>591.99</v>
      </c>
      <c r="I79" s="18">
        <f t="shared" si="1"/>
        <v>591.99</v>
      </c>
      <c r="J79" s="12">
        <v>10</v>
      </c>
      <c r="K79" s="12">
        <v>12.15</v>
      </c>
    </row>
    <row r="80" spans="1:11" s="3" customFormat="1" ht="28.5">
      <c r="A80" s="16">
        <v>5392</v>
      </c>
      <c r="B80" s="12" t="s">
        <v>29</v>
      </c>
      <c r="C80" s="16">
        <v>2</v>
      </c>
      <c r="D80" s="12" t="s">
        <v>26</v>
      </c>
      <c r="E80" s="17" t="s">
        <v>294</v>
      </c>
      <c r="F80" s="13" t="s">
        <v>296</v>
      </c>
      <c r="G80" s="16">
        <v>4</v>
      </c>
      <c r="H80" s="14">
        <v>56.99</v>
      </c>
      <c r="I80" s="18">
        <f t="shared" si="1"/>
        <v>227.96</v>
      </c>
      <c r="J80" s="12">
        <v>10</v>
      </c>
      <c r="K80" s="12">
        <v>12.15</v>
      </c>
    </row>
    <row r="81" spans="1:11" s="3" customFormat="1" ht="28.5">
      <c r="A81" s="16">
        <v>5392</v>
      </c>
      <c r="B81" s="12" t="s">
        <v>29</v>
      </c>
      <c r="C81" s="16">
        <v>2</v>
      </c>
      <c r="D81" s="12" t="s">
        <v>26</v>
      </c>
      <c r="E81" s="17" t="s">
        <v>294</v>
      </c>
      <c r="F81" s="13" t="s">
        <v>297</v>
      </c>
      <c r="G81" s="16">
        <v>2</v>
      </c>
      <c r="H81" s="14">
        <v>224.99</v>
      </c>
      <c r="I81" s="18">
        <f t="shared" si="1"/>
        <v>449.98</v>
      </c>
      <c r="J81" s="12">
        <v>20</v>
      </c>
      <c r="K81" s="12">
        <v>12.15</v>
      </c>
    </row>
    <row r="82" spans="1:11" s="3" customFormat="1" ht="28.5">
      <c r="A82" s="16">
        <v>5392</v>
      </c>
      <c r="B82" s="12" t="s">
        <v>29</v>
      </c>
      <c r="C82" s="16">
        <v>2</v>
      </c>
      <c r="D82" s="12" t="s">
        <v>26</v>
      </c>
      <c r="E82" s="17" t="s">
        <v>294</v>
      </c>
      <c r="F82" s="13" t="s">
        <v>298</v>
      </c>
      <c r="G82" s="16">
        <v>4</v>
      </c>
      <c r="H82" s="14">
        <v>69.989999999999995</v>
      </c>
      <c r="I82" s="18">
        <f t="shared" si="1"/>
        <v>279.95999999999998</v>
      </c>
      <c r="J82" s="12">
        <v>10</v>
      </c>
      <c r="K82" s="12">
        <v>12.15</v>
      </c>
    </row>
    <row r="83" spans="1:11" s="3" customFormat="1" ht="28.5">
      <c r="A83" s="16">
        <v>5392</v>
      </c>
      <c r="B83" s="12" t="s">
        <v>29</v>
      </c>
      <c r="C83" s="16">
        <v>2</v>
      </c>
      <c r="D83" s="12" t="s">
        <v>26</v>
      </c>
      <c r="E83" s="17" t="s">
        <v>294</v>
      </c>
      <c r="F83" s="13" t="s">
        <v>299</v>
      </c>
      <c r="G83" s="16">
        <v>2</v>
      </c>
      <c r="H83" s="14">
        <v>179.99</v>
      </c>
      <c r="I83" s="18">
        <f t="shared" si="1"/>
        <v>359.98</v>
      </c>
      <c r="J83" s="12">
        <v>20</v>
      </c>
      <c r="K83" s="12">
        <v>12.15</v>
      </c>
    </row>
    <row r="84" spans="1:11" s="3" customFormat="1" ht="28.5">
      <c r="A84" s="16">
        <v>5392</v>
      </c>
      <c r="B84" s="12" t="s">
        <v>29</v>
      </c>
      <c r="C84" s="16">
        <v>2</v>
      </c>
      <c r="D84" s="12" t="s">
        <v>26</v>
      </c>
      <c r="E84" s="17" t="s">
        <v>294</v>
      </c>
      <c r="F84" s="13" t="s">
        <v>387</v>
      </c>
      <c r="G84" s="16">
        <v>2</v>
      </c>
      <c r="H84" s="14">
        <v>444.99</v>
      </c>
      <c r="I84" s="18">
        <f t="shared" si="1"/>
        <v>889.98</v>
      </c>
      <c r="J84" s="12">
        <v>10</v>
      </c>
      <c r="K84" s="12">
        <v>12.15</v>
      </c>
    </row>
    <row r="85" spans="1:11" s="3" customFormat="1" ht="28.5">
      <c r="A85" s="16">
        <v>5392</v>
      </c>
      <c r="B85" s="12" t="s">
        <v>29</v>
      </c>
      <c r="C85" s="16">
        <v>2</v>
      </c>
      <c r="D85" s="12" t="s">
        <v>26</v>
      </c>
      <c r="E85" s="17" t="s">
        <v>294</v>
      </c>
      <c r="F85" s="13" t="s">
        <v>300</v>
      </c>
      <c r="G85" s="16">
        <v>1</v>
      </c>
      <c r="H85" s="14">
        <v>411.99</v>
      </c>
      <c r="I85" s="18">
        <f t="shared" si="1"/>
        <v>411.99</v>
      </c>
      <c r="J85" s="12">
        <v>10</v>
      </c>
      <c r="K85" s="12">
        <v>12.15</v>
      </c>
    </row>
    <row r="86" spans="1:11" s="3" customFormat="1" ht="28.5">
      <c r="A86" s="16">
        <v>5392</v>
      </c>
      <c r="B86" s="12" t="s">
        <v>29</v>
      </c>
      <c r="C86" s="16">
        <v>2</v>
      </c>
      <c r="D86" s="12" t="s">
        <v>26</v>
      </c>
      <c r="E86" s="17" t="s">
        <v>294</v>
      </c>
      <c r="F86" s="13" t="s">
        <v>412</v>
      </c>
      <c r="G86" s="16">
        <v>2</v>
      </c>
      <c r="H86" s="14">
        <v>114.99</v>
      </c>
      <c r="I86" s="18">
        <f t="shared" si="1"/>
        <v>229.98</v>
      </c>
      <c r="J86" s="12">
        <v>10</v>
      </c>
      <c r="K86" s="12">
        <v>12.15</v>
      </c>
    </row>
    <row r="87" spans="1:11" s="3" customFormat="1" ht="28.5">
      <c r="A87" s="16">
        <v>5392</v>
      </c>
      <c r="B87" s="12" t="s">
        <v>29</v>
      </c>
      <c r="C87" s="16">
        <v>2</v>
      </c>
      <c r="D87" s="12" t="s">
        <v>26</v>
      </c>
      <c r="E87" s="17" t="s">
        <v>294</v>
      </c>
      <c r="F87" s="13" t="s">
        <v>411</v>
      </c>
      <c r="G87" s="16">
        <v>3</v>
      </c>
      <c r="H87" s="14">
        <v>119.99</v>
      </c>
      <c r="I87" s="18">
        <f t="shared" si="1"/>
        <v>359.96999999999997</v>
      </c>
      <c r="J87" s="12">
        <v>10</v>
      </c>
      <c r="K87" s="12">
        <v>12.15</v>
      </c>
    </row>
    <row r="88" spans="1:11" s="3" customFormat="1" ht="28.5">
      <c r="A88" s="16">
        <v>5392</v>
      </c>
      <c r="B88" s="12" t="s">
        <v>29</v>
      </c>
      <c r="C88" s="16">
        <v>2</v>
      </c>
      <c r="D88" s="12" t="s">
        <v>26</v>
      </c>
      <c r="E88" s="17" t="s">
        <v>294</v>
      </c>
      <c r="F88" s="13" t="s">
        <v>410</v>
      </c>
      <c r="G88" s="16">
        <v>2</v>
      </c>
      <c r="H88" s="14">
        <v>144.99</v>
      </c>
      <c r="I88" s="18">
        <f t="shared" si="1"/>
        <v>289.98</v>
      </c>
      <c r="J88" s="12">
        <v>10</v>
      </c>
      <c r="K88" s="12">
        <v>12.15</v>
      </c>
    </row>
    <row r="89" spans="1:11" s="3" customFormat="1" ht="28.5">
      <c r="A89" s="16">
        <v>5392</v>
      </c>
      <c r="B89" s="12" t="s">
        <v>29</v>
      </c>
      <c r="C89" s="16">
        <v>2</v>
      </c>
      <c r="D89" s="12" t="s">
        <v>26</v>
      </c>
      <c r="E89" s="17" t="s">
        <v>294</v>
      </c>
      <c r="F89" s="13" t="s">
        <v>409</v>
      </c>
      <c r="G89" s="16">
        <v>2</v>
      </c>
      <c r="H89" s="14">
        <v>446.99</v>
      </c>
      <c r="I89" s="18">
        <f t="shared" si="1"/>
        <v>893.98</v>
      </c>
      <c r="J89" s="12">
        <v>10</v>
      </c>
      <c r="K89" s="12">
        <v>12.15</v>
      </c>
    </row>
    <row r="90" spans="1:11" s="3" customFormat="1" ht="28.5">
      <c r="A90" s="16">
        <v>5392</v>
      </c>
      <c r="B90" s="12" t="s">
        <v>29</v>
      </c>
      <c r="C90" s="16">
        <v>2</v>
      </c>
      <c r="D90" s="12" t="s">
        <v>26</v>
      </c>
      <c r="E90" s="17" t="s">
        <v>294</v>
      </c>
      <c r="F90" s="13" t="s">
        <v>301</v>
      </c>
      <c r="G90" s="16">
        <v>2</v>
      </c>
      <c r="H90" s="14">
        <v>2629.99</v>
      </c>
      <c r="I90" s="18">
        <f t="shared" si="1"/>
        <v>5259.98</v>
      </c>
      <c r="J90" s="12">
        <v>20</v>
      </c>
      <c r="K90" s="12">
        <v>12.15</v>
      </c>
    </row>
    <row r="91" spans="1:11" s="3" customFormat="1" ht="28.5">
      <c r="A91" s="16">
        <v>5392</v>
      </c>
      <c r="B91" s="12" t="s">
        <v>29</v>
      </c>
      <c r="C91" s="16">
        <v>2</v>
      </c>
      <c r="D91" s="12" t="s">
        <v>26</v>
      </c>
      <c r="E91" s="17" t="s">
        <v>294</v>
      </c>
      <c r="F91" s="13" t="s">
        <v>302</v>
      </c>
      <c r="G91" s="16">
        <v>3</v>
      </c>
      <c r="H91" s="14">
        <v>174.99</v>
      </c>
      <c r="I91" s="18">
        <f t="shared" si="1"/>
        <v>524.97</v>
      </c>
      <c r="J91" s="12">
        <v>20</v>
      </c>
      <c r="K91" s="12">
        <v>12.15</v>
      </c>
    </row>
    <row r="92" spans="1:11" s="3" customFormat="1" ht="28.5">
      <c r="A92" s="16">
        <v>5392</v>
      </c>
      <c r="B92" s="12" t="s">
        <v>29</v>
      </c>
      <c r="C92" s="16">
        <v>2</v>
      </c>
      <c r="D92" s="12" t="s">
        <v>26</v>
      </c>
      <c r="E92" s="17" t="s">
        <v>294</v>
      </c>
      <c r="F92" s="13" t="s">
        <v>303</v>
      </c>
      <c r="G92" s="16">
        <v>2</v>
      </c>
      <c r="H92" s="14">
        <v>273.99</v>
      </c>
      <c r="I92" s="18">
        <f t="shared" si="1"/>
        <v>547.98</v>
      </c>
      <c r="J92" s="12">
        <v>10</v>
      </c>
      <c r="K92" s="12">
        <v>12.15</v>
      </c>
    </row>
    <row r="93" spans="1:11" s="3" customFormat="1" ht="28.5">
      <c r="A93" s="16">
        <v>5392</v>
      </c>
      <c r="B93" s="12" t="s">
        <v>29</v>
      </c>
      <c r="C93" s="16">
        <v>2</v>
      </c>
      <c r="D93" s="12" t="s">
        <v>26</v>
      </c>
      <c r="E93" s="17" t="s">
        <v>294</v>
      </c>
      <c r="F93" s="13" t="s">
        <v>304</v>
      </c>
      <c r="G93" s="16">
        <v>4</v>
      </c>
      <c r="H93" s="14">
        <v>479.99</v>
      </c>
      <c r="I93" s="18">
        <f t="shared" si="1"/>
        <v>1919.96</v>
      </c>
      <c r="J93" s="12">
        <v>20</v>
      </c>
      <c r="K93" s="12">
        <v>12.15</v>
      </c>
    </row>
    <row r="94" spans="1:11" s="3" customFormat="1" ht="28.5">
      <c r="A94" s="16">
        <v>5392</v>
      </c>
      <c r="B94" s="12" t="s">
        <v>29</v>
      </c>
      <c r="C94" s="16">
        <v>2</v>
      </c>
      <c r="D94" s="12" t="s">
        <v>26</v>
      </c>
      <c r="E94" s="17" t="s">
        <v>294</v>
      </c>
      <c r="F94" s="13" t="s">
        <v>305</v>
      </c>
      <c r="G94" s="16">
        <v>1</v>
      </c>
      <c r="H94" s="14">
        <v>149.99</v>
      </c>
      <c r="I94" s="18">
        <f t="shared" si="1"/>
        <v>149.99</v>
      </c>
      <c r="J94" s="12">
        <v>10</v>
      </c>
      <c r="K94" s="12">
        <v>12.15</v>
      </c>
    </row>
    <row r="95" spans="1:11" s="3" customFormat="1" ht="28.5">
      <c r="A95" s="16">
        <v>5392</v>
      </c>
      <c r="B95" s="12" t="s">
        <v>29</v>
      </c>
      <c r="C95" s="16">
        <v>2</v>
      </c>
      <c r="D95" s="12" t="s">
        <v>26</v>
      </c>
      <c r="E95" s="17" t="s">
        <v>294</v>
      </c>
      <c r="F95" s="13" t="s">
        <v>306</v>
      </c>
      <c r="G95" s="16">
        <v>1</v>
      </c>
      <c r="H95" s="14">
        <v>82.99</v>
      </c>
      <c r="I95" s="18">
        <f t="shared" si="1"/>
        <v>82.99</v>
      </c>
      <c r="J95" s="12">
        <v>100</v>
      </c>
      <c r="K95" s="12">
        <v>12.15</v>
      </c>
    </row>
    <row r="96" spans="1:11" s="3" customFormat="1" ht="28.5">
      <c r="A96" s="16">
        <v>5392</v>
      </c>
      <c r="B96" s="12" t="s">
        <v>29</v>
      </c>
      <c r="C96" s="16">
        <v>2</v>
      </c>
      <c r="D96" s="12" t="s">
        <v>26</v>
      </c>
      <c r="E96" s="17" t="s">
        <v>294</v>
      </c>
      <c r="F96" s="13" t="s">
        <v>388</v>
      </c>
      <c r="G96" s="16">
        <v>2</v>
      </c>
      <c r="H96" s="14">
        <v>631.99</v>
      </c>
      <c r="I96" s="18">
        <f t="shared" si="1"/>
        <v>1263.98</v>
      </c>
      <c r="J96" s="12">
        <v>20</v>
      </c>
      <c r="K96" s="12">
        <v>12.15</v>
      </c>
    </row>
    <row r="97" spans="1:11" s="3" customFormat="1" ht="28.5">
      <c r="A97" s="16">
        <v>5392</v>
      </c>
      <c r="B97" s="12" t="s">
        <v>29</v>
      </c>
      <c r="C97" s="16">
        <v>2</v>
      </c>
      <c r="D97" s="12" t="s">
        <v>26</v>
      </c>
      <c r="E97" s="17" t="s">
        <v>294</v>
      </c>
      <c r="F97" s="13" t="s">
        <v>389</v>
      </c>
      <c r="G97" s="16">
        <v>2</v>
      </c>
      <c r="H97" s="14">
        <v>238.99</v>
      </c>
      <c r="I97" s="18">
        <f t="shared" si="1"/>
        <v>477.98</v>
      </c>
      <c r="J97" s="12">
        <v>10</v>
      </c>
      <c r="K97" s="12">
        <v>12.15</v>
      </c>
    </row>
    <row r="98" spans="1:11" s="3" customFormat="1" ht="28.5">
      <c r="A98" s="16">
        <v>5392</v>
      </c>
      <c r="B98" s="12" t="s">
        <v>29</v>
      </c>
      <c r="C98" s="16">
        <v>2</v>
      </c>
      <c r="D98" s="12" t="s">
        <v>26</v>
      </c>
      <c r="E98" s="17" t="s">
        <v>294</v>
      </c>
      <c r="F98" s="13" t="s">
        <v>390</v>
      </c>
      <c r="G98" s="16">
        <v>2</v>
      </c>
      <c r="H98" s="14">
        <v>2290.9899999999998</v>
      </c>
      <c r="I98" s="18">
        <f t="shared" si="1"/>
        <v>4581.9799999999996</v>
      </c>
      <c r="J98" s="12">
        <v>20</v>
      </c>
      <c r="K98" s="12">
        <v>12.15</v>
      </c>
    </row>
    <row r="99" spans="1:11" s="3" customFormat="1" ht="28.5">
      <c r="A99" s="16">
        <v>5392</v>
      </c>
      <c r="B99" s="12" t="s">
        <v>29</v>
      </c>
      <c r="C99" s="16">
        <v>2</v>
      </c>
      <c r="D99" s="12" t="s">
        <v>26</v>
      </c>
      <c r="E99" s="17" t="s">
        <v>307</v>
      </c>
      <c r="F99" s="13"/>
      <c r="G99" s="16">
        <v>1</v>
      </c>
      <c r="H99" s="14">
        <v>549</v>
      </c>
      <c r="I99" s="18">
        <f t="shared" si="1"/>
        <v>549</v>
      </c>
      <c r="J99" s="12">
        <v>20</v>
      </c>
      <c r="K99" s="12">
        <v>10</v>
      </c>
    </row>
    <row r="100" spans="1:11" s="3" customFormat="1" ht="28.5">
      <c r="A100" s="16">
        <v>5392</v>
      </c>
      <c r="B100" s="12" t="s">
        <v>29</v>
      </c>
      <c r="C100" s="16">
        <v>2</v>
      </c>
      <c r="D100" s="12" t="s">
        <v>26</v>
      </c>
      <c r="E100" s="17" t="s">
        <v>308</v>
      </c>
      <c r="F100" s="13" t="s">
        <v>393</v>
      </c>
      <c r="G100" s="16">
        <v>4</v>
      </c>
      <c r="H100" s="14">
        <v>219</v>
      </c>
      <c r="I100" s="18">
        <f t="shared" si="1"/>
        <v>876</v>
      </c>
      <c r="J100" s="12">
        <v>5</v>
      </c>
      <c r="K100" s="12" t="s">
        <v>216</v>
      </c>
    </row>
    <row r="101" spans="1:11" s="3" customFormat="1" ht="28.5">
      <c r="A101" s="16">
        <v>5392</v>
      </c>
      <c r="B101" s="12" t="s">
        <v>29</v>
      </c>
      <c r="C101" s="16">
        <v>2</v>
      </c>
      <c r="D101" s="12" t="s">
        <v>26</v>
      </c>
      <c r="E101" s="17" t="s">
        <v>309</v>
      </c>
      <c r="F101" s="13" t="s">
        <v>310</v>
      </c>
      <c r="G101" s="16">
        <v>2</v>
      </c>
      <c r="H101" s="14">
        <v>1004</v>
      </c>
      <c r="I101" s="18">
        <f t="shared" si="1"/>
        <v>2008</v>
      </c>
      <c r="J101" s="12">
        <v>5</v>
      </c>
      <c r="K101" s="12" t="s">
        <v>13</v>
      </c>
    </row>
    <row r="102" spans="1:11" s="3" customFormat="1" ht="28.5">
      <c r="A102" s="16">
        <v>5392</v>
      </c>
      <c r="B102" s="12" t="s">
        <v>29</v>
      </c>
      <c r="C102" s="16">
        <v>2</v>
      </c>
      <c r="D102" s="12" t="s">
        <v>26</v>
      </c>
      <c r="E102" s="17" t="s">
        <v>18</v>
      </c>
      <c r="F102" s="13" t="s">
        <v>392</v>
      </c>
      <c r="G102" s="16">
        <v>20</v>
      </c>
      <c r="H102" s="14">
        <v>15.49</v>
      </c>
      <c r="I102" s="18">
        <f t="shared" si="1"/>
        <v>309.8</v>
      </c>
      <c r="J102" s="12">
        <v>10</v>
      </c>
      <c r="K102" s="12" t="s">
        <v>491</v>
      </c>
    </row>
    <row r="103" spans="1:11" s="3" customFormat="1" ht="28.5">
      <c r="A103" s="16">
        <v>5392</v>
      </c>
      <c r="B103" s="12" t="s">
        <v>29</v>
      </c>
      <c r="C103" s="16">
        <v>2</v>
      </c>
      <c r="D103" s="12" t="s">
        <v>26</v>
      </c>
      <c r="E103" s="17" t="s">
        <v>18</v>
      </c>
      <c r="F103" s="13" t="s">
        <v>391</v>
      </c>
      <c r="G103" s="16">
        <v>20</v>
      </c>
      <c r="H103" s="14">
        <v>40.99</v>
      </c>
      <c r="I103" s="18">
        <f t="shared" si="1"/>
        <v>819.80000000000007</v>
      </c>
      <c r="J103" s="12">
        <v>10</v>
      </c>
      <c r="K103" s="12" t="s">
        <v>491</v>
      </c>
    </row>
    <row r="104" spans="1:11" s="3" customFormat="1" ht="28.5">
      <c r="A104" s="16">
        <v>5392</v>
      </c>
      <c r="B104" s="12" t="s">
        <v>29</v>
      </c>
      <c r="C104" s="16">
        <v>2</v>
      </c>
      <c r="D104" s="12" t="s">
        <v>26</v>
      </c>
      <c r="E104" s="17" t="s">
        <v>311</v>
      </c>
      <c r="F104" s="13" t="s">
        <v>408</v>
      </c>
      <c r="G104" s="16">
        <v>10</v>
      </c>
      <c r="H104" s="14">
        <v>169</v>
      </c>
      <c r="I104" s="18">
        <f t="shared" si="1"/>
        <v>1690</v>
      </c>
      <c r="J104" s="12">
        <v>10</v>
      </c>
      <c r="K104" s="12" t="s">
        <v>491</v>
      </c>
    </row>
    <row r="105" spans="1:11" s="3" customFormat="1" ht="28.5">
      <c r="A105" s="16">
        <v>5392</v>
      </c>
      <c r="B105" s="12" t="s">
        <v>29</v>
      </c>
      <c r="C105" s="16">
        <v>2</v>
      </c>
      <c r="D105" s="12" t="s">
        <v>26</v>
      </c>
      <c r="E105" s="17" t="s">
        <v>406</v>
      </c>
      <c r="F105" s="13" t="s">
        <v>407</v>
      </c>
      <c r="G105" s="16">
        <v>4</v>
      </c>
      <c r="H105" s="14">
        <v>38.99</v>
      </c>
      <c r="I105" s="18">
        <f t="shared" si="1"/>
        <v>155.96</v>
      </c>
      <c r="J105" s="12">
        <v>5</v>
      </c>
      <c r="K105" s="12" t="s">
        <v>216</v>
      </c>
    </row>
    <row r="106" spans="1:11" s="3" customFormat="1" ht="28.5">
      <c r="A106" s="16">
        <v>5392</v>
      </c>
      <c r="B106" s="12" t="s">
        <v>29</v>
      </c>
      <c r="C106" s="16">
        <v>2</v>
      </c>
      <c r="D106" s="12" t="s">
        <v>26</v>
      </c>
      <c r="E106" s="17" t="s">
        <v>312</v>
      </c>
      <c r="F106" s="13" t="s">
        <v>394</v>
      </c>
      <c r="G106" s="16">
        <v>20</v>
      </c>
      <c r="H106" s="14">
        <v>16.61</v>
      </c>
      <c r="I106" s="18">
        <f t="shared" si="1"/>
        <v>332.2</v>
      </c>
      <c r="J106" s="12">
        <v>20</v>
      </c>
      <c r="K106" s="12" t="s">
        <v>345</v>
      </c>
    </row>
    <row r="107" spans="1:11" s="3" customFormat="1" ht="28.5">
      <c r="A107" s="16">
        <v>5392</v>
      </c>
      <c r="B107" s="12" t="s">
        <v>29</v>
      </c>
      <c r="C107" s="16">
        <v>2</v>
      </c>
      <c r="D107" s="12" t="s">
        <v>26</v>
      </c>
      <c r="E107" s="17" t="s">
        <v>313</v>
      </c>
      <c r="F107" s="13"/>
      <c r="G107" s="16">
        <v>10</v>
      </c>
      <c r="H107" s="14">
        <v>22.95</v>
      </c>
      <c r="I107" s="18">
        <f t="shared" si="1"/>
        <v>229.5</v>
      </c>
      <c r="J107" s="12">
        <v>15</v>
      </c>
      <c r="K107" s="12">
        <v>7.1</v>
      </c>
    </row>
    <row r="108" spans="1:11" s="3" customFormat="1" ht="28.5">
      <c r="A108" s="16">
        <v>5392</v>
      </c>
      <c r="B108" s="12" t="s">
        <v>29</v>
      </c>
      <c r="C108" s="16">
        <v>2</v>
      </c>
      <c r="D108" s="12" t="s">
        <v>26</v>
      </c>
      <c r="E108" s="17" t="s">
        <v>314</v>
      </c>
      <c r="F108" s="13" t="s">
        <v>315</v>
      </c>
      <c r="G108" s="16">
        <v>5</v>
      </c>
      <c r="H108" s="14">
        <v>27.99</v>
      </c>
      <c r="I108" s="18">
        <f t="shared" si="1"/>
        <v>139.94999999999999</v>
      </c>
      <c r="J108" s="12">
        <v>15</v>
      </c>
      <c r="K108" s="12" t="s">
        <v>338</v>
      </c>
    </row>
    <row r="109" spans="1:11" s="3" customFormat="1" ht="28.5">
      <c r="A109" s="16">
        <v>5392</v>
      </c>
      <c r="B109" s="12" t="s">
        <v>29</v>
      </c>
      <c r="C109" s="16">
        <v>2</v>
      </c>
      <c r="D109" s="12" t="s">
        <v>26</v>
      </c>
      <c r="E109" s="17" t="s">
        <v>316</v>
      </c>
      <c r="F109" s="13" t="s">
        <v>317</v>
      </c>
      <c r="G109" s="16">
        <v>1</v>
      </c>
      <c r="H109" s="14">
        <v>49</v>
      </c>
      <c r="I109" s="18">
        <f t="shared" si="1"/>
        <v>49</v>
      </c>
      <c r="J109" s="12">
        <v>15</v>
      </c>
      <c r="K109" s="12" t="s">
        <v>13</v>
      </c>
    </row>
    <row r="110" spans="1:11" s="3" customFormat="1" ht="28.5">
      <c r="A110" s="16">
        <v>5392</v>
      </c>
      <c r="B110" s="12" t="s">
        <v>29</v>
      </c>
      <c r="C110" s="16">
        <v>2</v>
      </c>
      <c r="D110" s="12" t="s">
        <v>26</v>
      </c>
      <c r="E110" s="17" t="s">
        <v>318</v>
      </c>
      <c r="F110" s="13" t="s">
        <v>395</v>
      </c>
      <c r="G110" s="16">
        <v>60</v>
      </c>
      <c r="H110" s="14">
        <v>40.99</v>
      </c>
      <c r="I110" s="18">
        <f t="shared" si="1"/>
        <v>2459.4</v>
      </c>
      <c r="J110" s="12">
        <v>10</v>
      </c>
      <c r="K110" s="12" t="s">
        <v>216</v>
      </c>
    </row>
    <row r="111" spans="1:11" s="3" customFormat="1" ht="28.5">
      <c r="A111" s="16">
        <v>5392</v>
      </c>
      <c r="B111" s="12" t="s">
        <v>29</v>
      </c>
      <c r="C111" s="16">
        <v>2</v>
      </c>
      <c r="D111" s="12" t="s">
        <v>26</v>
      </c>
      <c r="E111" s="17" t="s">
        <v>15</v>
      </c>
      <c r="F111" s="13" t="s">
        <v>396</v>
      </c>
      <c r="G111" s="16">
        <v>5</v>
      </c>
      <c r="H111" s="14">
        <v>16.989999999999998</v>
      </c>
      <c r="I111" s="18">
        <f t="shared" si="1"/>
        <v>84.949999999999989</v>
      </c>
      <c r="J111" s="12">
        <v>5</v>
      </c>
      <c r="K111" s="12" t="s">
        <v>13</v>
      </c>
    </row>
    <row r="112" spans="1:11" s="3" customFormat="1" ht="28.5">
      <c r="A112" s="16">
        <v>5392</v>
      </c>
      <c r="B112" s="12" t="s">
        <v>29</v>
      </c>
      <c r="C112" s="16">
        <v>2</v>
      </c>
      <c r="D112" s="12" t="s">
        <v>26</v>
      </c>
      <c r="E112" s="17" t="s">
        <v>319</v>
      </c>
      <c r="F112" s="13" t="s">
        <v>400</v>
      </c>
      <c r="G112" s="16">
        <v>20</v>
      </c>
      <c r="H112" s="14">
        <v>158.66</v>
      </c>
      <c r="I112" s="18">
        <f t="shared" si="1"/>
        <v>3173.2</v>
      </c>
      <c r="J112" s="12">
        <v>20</v>
      </c>
      <c r="K112" s="12">
        <v>7.1</v>
      </c>
    </row>
    <row r="113" spans="1:11" s="3" customFormat="1" ht="28.5">
      <c r="A113" s="16">
        <v>5392</v>
      </c>
      <c r="B113" s="12" t="s">
        <v>29</v>
      </c>
      <c r="C113" s="16">
        <v>2</v>
      </c>
      <c r="D113" s="12" t="s">
        <v>26</v>
      </c>
      <c r="E113" s="17" t="s">
        <v>320</v>
      </c>
      <c r="F113" s="13"/>
      <c r="G113" s="16">
        <v>3</v>
      </c>
      <c r="H113" s="14">
        <v>168.99</v>
      </c>
      <c r="I113" s="18">
        <f t="shared" si="1"/>
        <v>506.97</v>
      </c>
      <c r="J113" s="12">
        <v>20</v>
      </c>
      <c r="K113" s="12">
        <v>13.15</v>
      </c>
    </row>
    <row r="114" spans="1:11" s="3" customFormat="1" ht="28.5">
      <c r="A114" s="16">
        <v>5392</v>
      </c>
      <c r="B114" s="12" t="s">
        <v>29</v>
      </c>
      <c r="C114" s="16">
        <v>2</v>
      </c>
      <c r="D114" s="12" t="s">
        <v>26</v>
      </c>
      <c r="E114" s="17" t="s">
        <v>321</v>
      </c>
      <c r="F114" s="13"/>
      <c r="G114" s="16">
        <v>6</v>
      </c>
      <c r="H114" s="14">
        <v>132.99</v>
      </c>
      <c r="I114" s="18">
        <f t="shared" si="1"/>
        <v>797.94</v>
      </c>
      <c r="J114" s="12">
        <v>10</v>
      </c>
      <c r="K114" s="12" t="s">
        <v>225</v>
      </c>
    </row>
    <row r="115" spans="1:11" s="3" customFormat="1" ht="28.5">
      <c r="A115" s="16">
        <v>5392</v>
      </c>
      <c r="B115" s="12" t="s">
        <v>29</v>
      </c>
      <c r="C115" s="16">
        <v>2</v>
      </c>
      <c r="D115" s="12" t="s">
        <v>26</v>
      </c>
      <c r="E115" s="17" t="s">
        <v>322</v>
      </c>
      <c r="F115" s="13" t="s">
        <v>323</v>
      </c>
      <c r="G115" s="16">
        <v>20</v>
      </c>
      <c r="H115" s="14">
        <v>34.99</v>
      </c>
      <c r="I115" s="18">
        <f t="shared" si="1"/>
        <v>699.80000000000007</v>
      </c>
      <c r="J115" s="12">
        <v>20</v>
      </c>
      <c r="K115" s="12">
        <v>5</v>
      </c>
    </row>
    <row r="116" spans="1:11" s="3" customFormat="1" ht="28.5">
      <c r="A116" s="16">
        <v>5392</v>
      </c>
      <c r="B116" s="12" t="s">
        <v>29</v>
      </c>
      <c r="C116" s="16">
        <v>2</v>
      </c>
      <c r="D116" s="12" t="s">
        <v>26</v>
      </c>
      <c r="E116" s="17" t="s">
        <v>324</v>
      </c>
      <c r="F116" s="13"/>
      <c r="G116" s="16">
        <v>20</v>
      </c>
      <c r="H116" s="14">
        <v>30.99</v>
      </c>
      <c r="I116" s="18">
        <f t="shared" si="1"/>
        <v>619.79999999999995</v>
      </c>
      <c r="J116" s="12">
        <v>20</v>
      </c>
      <c r="K116" s="12"/>
    </row>
    <row r="117" spans="1:11" s="3" customFormat="1" ht="28.5">
      <c r="A117" s="16">
        <v>5392</v>
      </c>
      <c r="B117" s="12" t="s">
        <v>29</v>
      </c>
      <c r="C117" s="16">
        <v>2</v>
      </c>
      <c r="D117" s="12" t="s">
        <v>26</v>
      </c>
      <c r="E117" s="17" t="s">
        <v>325</v>
      </c>
      <c r="F117" s="13" t="s">
        <v>397</v>
      </c>
      <c r="G117" s="16">
        <v>1</v>
      </c>
      <c r="H117" s="14">
        <v>479</v>
      </c>
      <c r="I117" s="18">
        <f t="shared" si="1"/>
        <v>479</v>
      </c>
      <c r="J117" s="12">
        <v>20</v>
      </c>
      <c r="K117" s="12" t="s">
        <v>211</v>
      </c>
    </row>
    <row r="118" spans="1:11" s="3" customFormat="1" ht="28.5">
      <c r="A118" s="16">
        <v>5392</v>
      </c>
      <c r="B118" s="12" t="s">
        <v>29</v>
      </c>
      <c r="C118" s="16">
        <v>2</v>
      </c>
      <c r="D118" s="12" t="s">
        <v>26</v>
      </c>
      <c r="E118" s="17" t="s">
        <v>405</v>
      </c>
      <c r="F118" s="13"/>
      <c r="G118" s="16">
        <v>20</v>
      </c>
      <c r="H118" s="14">
        <v>14.99</v>
      </c>
      <c r="I118" s="18">
        <f t="shared" si="1"/>
        <v>299.8</v>
      </c>
      <c r="J118" s="12">
        <v>15</v>
      </c>
      <c r="K118" s="12" t="s">
        <v>210</v>
      </c>
    </row>
    <row r="119" spans="1:11" s="3" customFormat="1" ht="28.5">
      <c r="A119" s="16">
        <v>5392</v>
      </c>
      <c r="B119" s="12" t="s">
        <v>29</v>
      </c>
      <c r="C119" s="16">
        <v>2</v>
      </c>
      <c r="D119" s="12" t="s">
        <v>26</v>
      </c>
      <c r="E119" s="17" t="s">
        <v>326</v>
      </c>
      <c r="F119" s="13" t="s">
        <v>398</v>
      </c>
      <c r="G119" s="16">
        <v>1</v>
      </c>
      <c r="H119" s="14">
        <v>179</v>
      </c>
      <c r="I119" s="18">
        <f t="shared" si="1"/>
        <v>179</v>
      </c>
      <c r="J119" s="12">
        <v>20</v>
      </c>
      <c r="K119" s="12"/>
    </row>
    <row r="120" spans="1:11" s="3" customFormat="1" ht="28.5">
      <c r="A120" s="16">
        <v>5392</v>
      </c>
      <c r="B120" s="12" t="s">
        <v>29</v>
      </c>
      <c r="C120" s="16">
        <v>2</v>
      </c>
      <c r="D120" s="12" t="s">
        <v>26</v>
      </c>
      <c r="E120" s="17" t="s">
        <v>327</v>
      </c>
      <c r="F120" s="13" t="s">
        <v>399</v>
      </c>
      <c r="G120" s="16">
        <v>8</v>
      </c>
      <c r="H120" s="14">
        <v>149</v>
      </c>
      <c r="I120" s="18">
        <f t="shared" si="1"/>
        <v>1192</v>
      </c>
      <c r="J120" s="12">
        <v>10</v>
      </c>
      <c r="K120" s="12"/>
    </row>
    <row r="121" spans="1:11" s="3" customFormat="1" ht="28.5">
      <c r="A121" s="16">
        <v>5392</v>
      </c>
      <c r="B121" s="12" t="s">
        <v>29</v>
      </c>
      <c r="C121" s="16">
        <v>2</v>
      </c>
      <c r="D121" s="12" t="s">
        <v>26</v>
      </c>
      <c r="E121" s="17" t="s">
        <v>12</v>
      </c>
      <c r="F121" s="13" t="s">
        <v>328</v>
      </c>
      <c r="G121" s="16">
        <v>1</v>
      </c>
      <c r="H121" s="14">
        <v>34.99</v>
      </c>
      <c r="I121" s="18">
        <f t="shared" si="1"/>
        <v>34.99</v>
      </c>
      <c r="J121" s="12">
        <v>10</v>
      </c>
      <c r="K121" s="12"/>
    </row>
    <row r="122" spans="1:11" s="3" customFormat="1" ht="28.5">
      <c r="A122" s="16">
        <v>5392</v>
      </c>
      <c r="B122" s="12" t="s">
        <v>29</v>
      </c>
      <c r="C122" s="16">
        <v>2</v>
      </c>
      <c r="D122" s="12" t="s">
        <v>26</v>
      </c>
      <c r="E122" s="17" t="s">
        <v>329</v>
      </c>
      <c r="F122" s="13"/>
      <c r="G122" s="16">
        <v>1</v>
      </c>
      <c r="H122" s="14">
        <v>75</v>
      </c>
      <c r="I122" s="18">
        <f t="shared" si="1"/>
        <v>75</v>
      </c>
      <c r="J122" s="12">
        <v>5</v>
      </c>
      <c r="K122" s="12"/>
    </row>
    <row r="123" spans="1:11" s="3" customFormat="1" ht="28.5">
      <c r="A123" s="16">
        <v>5392</v>
      </c>
      <c r="B123" s="12" t="s">
        <v>29</v>
      </c>
      <c r="C123" s="16">
        <v>2</v>
      </c>
      <c r="D123" s="12" t="s">
        <v>26</v>
      </c>
      <c r="E123" s="17" t="s">
        <v>330</v>
      </c>
      <c r="F123" s="13" t="s">
        <v>401</v>
      </c>
      <c r="G123" s="16">
        <v>60</v>
      </c>
      <c r="H123" s="14">
        <v>71.989999999999995</v>
      </c>
      <c r="I123" s="18">
        <f t="shared" si="1"/>
        <v>4319.3999999999996</v>
      </c>
      <c r="J123" s="12">
        <v>5</v>
      </c>
      <c r="K123" s="12"/>
    </row>
    <row r="124" spans="1:11" s="3" customFormat="1" ht="28.5">
      <c r="A124" s="16">
        <v>5392</v>
      </c>
      <c r="B124" s="12" t="s">
        <v>29</v>
      </c>
      <c r="C124" s="16">
        <v>2</v>
      </c>
      <c r="D124" s="12" t="s">
        <v>26</v>
      </c>
      <c r="E124" s="17" t="s">
        <v>331</v>
      </c>
      <c r="F124" s="13" t="s">
        <v>402</v>
      </c>
      <c r="G124" s="16">
        <v>10</v>
      </c>
      <c r="H124" s="14">
        <v>76.989999999999995</v>
      </c>
      <c r="I124" s="18">
        <f t="shared" si="1"/>
        <v>769.9</v>
      </c>
      <c r="J124" s="12">
        <v>10</v>
      </c>
      <c r="K124" s="12"/>
    </row>
    <row r="125" spans="1:11" s="3" customFormat="1" ht="28.5">
      <c r="A125" s="16">
        <v>5392</v>
      </c>
      <c r="B125" s="12" t="s">
        <v>29</v>
      </c>
      <c r="C125" s="16">
        <v>2</v>
      </c>
      <c r="D125" s="12" t="s">
        <v>26</v>
      </c>
      <c r="E125" s="17" t="s">
        <v>332</v>
      </c>
      <c r="F125" s="13" t="s">
        <v>403</v>
      </c>
      <c r="G125" s="16">
        <v>20</v>
      </c>
      <c r="H125" s="14">
        <v>77.989999999999995</v>
      </c>
      <c r="I125" s="18">
        <f t="shared" si="1"/>
        <v>1559.8</v>
      </c>
      <c r="J125" s="12">
        <v>5</v>
      </c>
      <c r="K125" s="12"/>
    </row>
    <row r="126" spans="1:11" s="3" customFormat="1" ht="28.5">
      <c r="A126" s="16">
        <v>5392</v>
      </c>
      <c r="B126" s="12" t="s">
        <v>29</v>
      </c>
      <c r="C126" s="16">
        <v>2</v>
      </c>
      <c r="D126" s="12" t="s">
        <v>26</v>
      </c>
      <c r="E126" s="17" t="s">
        <v>333</v>
      </c>
      <c r="F126" s="13" t="s">
        <v>404</v>
      </c>
      <c r="G126" s="16">
        <v>10</v>
      </c>
      <c r="H126" s="14">
        <v>36.99</v>
      </c>
      <c r="I126" s="18">
        <f t="shared" si="1"/>
        <v>369.90000000000003</v>
      </c>
      <c r="J126" s="12">
        <v>5</v>
      </c>
      <c r="K126" s="12"/>
    </row>
    <row r="127" spans="1:11" s="3" customFormat="1" ht="28.5">
      <c r="A127" s="16">
        <v>5392</v>
      </c>
      <c r="B127" s="12" t="s">
        <v>29</v>
      </c>
      <c r="C127" s="16">
        <v>2</v>
      </c>
      <c r="D127" s="12" t="s">
        <v>26</v>
      </c>
      <c r="E127" s="17" t="s">
        <v>334</v>
      </c>
      <c r="F127" s="13"/>
      <c r="G127" s="16">
        <v>10</v>
      </c>
      <c r="H127" s="14">
        <v>139</v>
      </c>
      <c r="I127" s="18">
        <f t="shared" si="1"/>
        <v>1390</v>
      </c>
      <c r="J127" s="12">
        <v>20</v>
      </c>
      <c r="K127" s="12" t="s">
        <v>492</v>
      </c>
    </row>
    <row r="128" spans="1:11" s="3" customFormat="1" ht="28.5">
      <c r="A128" s="16">
        <v>5392</v>
      </c>
      <c r="B128" s="12" t="s">
        <v>29</v>
      </c>
      <c r="C128" s="16">
        <v>2</v>
      </c>
      <c r="D128" s="12" t="s">
        <v>26</v>
      </c>
      <c r="E128" s="17" t="s">
        <v>335</v>
      </c>
      <c r="F128" s="13" t="s">
        <v>336</v>
      </c>
      <c r="G128" s="16">
        <v>20</v>
      </c>
      <c r="H128" s="14">
        <v>149</v>
      </c>
      <c r="I128" s="18">
        <f t="shared" si="1"/>
        <v>2980</v>
      </c>
      <c r="J128" s="12">
        <v>10</v>
      </c>
      <c r="K128" s="12" t="s">
        <v>492</v>
      </c>
    </row>
  </sheetData>
  <mergeCells count="2">
    <mergeCell ref="A6:K6"/>
    <mergeCell ref="A5:K5"/>
  </mergeCells>
  <printOptions horizontalCentered="1"/>
  <pageMargins left="0" right="0" top="0" bottom="0" header="0" footer="0"/>
  <pageSetup paperSize="5" orientation="landscape" r:id="rId1"/>
  <headerFooter>
    <oddFooter>&amp;R&amp;6&amp;P/&amp;N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K157"/>
  <sheetViews>
    <sheetView zoomScale="80" zoomScaleNormal="80" workbookViewId="0">
      <selection activeCell="A6" sqref="A6:K6"/>
    </sheetView>
  </sheetViews>
  <sheetFormatPr baseColWidth="10" defaultColWidth="21.85546875" defaultRowHeight="15"/>
  <cols>
    <col min="1" max="1" width="16.140625" style="1" customWidth="1"/>
    <col min="2" max="2" width="23.42578125" style="1" customWidth="1"/>
    <col min="3" max="3" width="14.85546875" style="2" customWidth="1"/>
    <col min="4" max="4" width="22.140625" style="2" customWidth="1"/>
    <col min="5" max="5" width="41.85546875" style="2" customWidth="1"/>
    <col min="6" max="6" width="39.7109375" style="3" bestFit="1" customWidth="1"/>
    <col min="7" max="7" width="14.28515625" style="2" bestFit="1" customWidth="1"/>
    <col min="8" max="8" width="16.42578125" style="2" customWidth="1"/>
    <col min="9" max="9" width="14" style="2" customWidth="1"/>
    <col min="10" max="10" width="21.5703125" style="2" customWidth="1"/>
    <col min="11" max="11" width="30.85546875" style="2" customWidth="1"/>
    <col min="12" max="16384" width="21.85546875" style="2"/>
  </cols>
  <sheetData>
    <row r="5" spans="1:11" ht="21">
      <c r="A5" s="7" t="str">
        <f>MAO!A5</f>
        <v>PLÂTRAGE - DEP 5392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7.25">
      <c r="A6" s="6" t="s">
        <v>11</v>
      </c>
      <c r="B6" s="6"/>
      <c r="C6" s="6"/>
      <c r="D6" s="6"/>
      <c r="E6" s="6"/>
      <c r="F6" s="6"/>
      <c r="G6" s="6"/>
      <c r="H6" s="6"/>
      <c r="I6" s="6"/>
      <c r="J6" s="6"/>
      <c r="K6" s="6"/>
    </row>
    <row r="8" spans="1:11" s="4" customFormat="1" ht="39.75" customHeight="1">
      <c r="A8" s="8" t="s">
        <v>488</v>
      </c>
      <c r="B8" s="8" t="s">
        <v>6</v>
      </c>
      <c r="C8" s="9" t="s">
        <v>487</v>
      </c>
      <c r="D8" s="9" t="s">
        <v>7</v>
      </c>
      <c r="E8" s="10" t="s">
        <v>1</v>
      </c>
      <c r="F8" s="10" t="s">
        <v>2</v>
      </c>
      <c r="G8" s="9" t="s">
        <v>3</v>
      </c>
      <c r="H8" s="11" t="s">
        <v>9</v>
      </c>
      <c r="I8" s="11" t="s">
        <v>5</v>
      </c>
      <c r="J8" s="9" t="s">
        <v>8</v>
      </c>
      <c r="K8" s="9" t="s">
        <v>489</v>
      </c>
    </row>
    <row r="9" spans="1:11" s="3" customFormat="1" ht="28.5">
      <c r="A9" s="12">
        <v>5392</v>
      </c>
      <c r="B9" s="12" t="s">
        <v>29</v>
      </c>
      <c r="C9" s="12">
        <v>3</v>
      </c>
      <c r="D9" s="12" t="s">
        <v>27</v>
      </c>
      <c r="E9" s="13" t="s">
        <v>30</v>
      </c>
      <c r="F9" s="13" t="s">
        <v>421</v>
      </c>
      <c r="G9" s="12">
        <v>1</v>
      </c>
      <c r="H9" s="14">
        <v>70</v>
      </c>
      <c r="I9" s="14">
        <f>G9*H9</f>
        <v>70</v>
      </c>
      <c r="J9" s="12">
        <v>50</v>
      </c>
      <c r="K9" s="12">
        <v>7</v>
      </c>
    </row>
    <row r="10" spans="1:11" s="3" customFormat="1" ht="28.5">
      <c r="A10" s="12">
        <v>5392</v>
      </c>
      <c r="B10" s="12" t="s">
        <v>29</v>
      </c>
      <c r="C10" s="12">
        <v>3</v>
      </c>
      <c r="D10" s="12" t="s">
        <v>27</v>
      </c>
      <c r="E10" s="13" t="s">
        <v>440</v>
      </c>
      <c r="F10" s="13" t="s">
        <v>441</v>
      </c>
      <c r="G10" s="12">
        <v>3</v>
      </c>
      <c r="H10" s="14">
        <v>12.98</v>
      </c>
      <c r="I10" s="14">
        <f t="shared" ref="I10:I73" si="0">G10*H10</f>
        <v>38.94</v>
      </c>
      <c r="J10" s="12">
        <v>100</v>
      </c>
      <c r="K10" s="12"/>
    </row>
    <row r="11" spans="1:11" s="3" customFormat="1" ht="28.5">
      <c r="A11" s="12">
        <v>5392</v>
      </c>
      <c r="B11" s="12" t="s">
        <v>29</v>
      </c>
      <c r="C11" s="12">
        <v>3</v>
      </c>
      <c r="D11" s="12" t="s">
        <v>27</v>
      </c>
      <c r="E11" s="13" t="s">
        <v>443</v>
      </c>
      <c r="F11" s="13" t="s">
        <v>442</v>
      </c>
      <c r="G11" s="12">
        <v>1</v>
      </c>
      <c r="H11" s="14">
        <v>15.59</v>
      </c>
      <c r="I11" s="14">
        <f t="shared" si="0"/>
        <v>15.59</v>
      </c>
      <c r="J11" s="12">
        <v>100</v>
      </c>
      <c r="K11" s="12" t="s">
        <v>210</v>
      </c>
    </row>
    <row r="12" spans="1:11" s="3" customFormat="1" ht="28.5">
      <c r="A12" s="12">
        <v>5392</v>
      </c>
      <c r="B12" s="12" t="s">
        <v>29</v>
      </c>
      <c r="C12" s="12">
        <v>3</v>
      </c>
      <c r="D12" s="12" t="s">
        <v>27</v>
      </c>
      <c r="E12" s="13" t="s">
        <v>31</v>
      </c>
      <c r="F12" s="13" t="s">
        <v>357</v>
      </c>
      <c r="G12" s="12">
        <v>10</v>
      </c>
      <c r="H12" s="14">
        <v>34.99</v>
      </c>
      <c r="I12" s="14">
        <f t="shared" si="0"/>
        <v>349.90000000000003</v>
      </c>
      <c r="J12" s="12">
        <v>20</v>
      </c>
      <c r="K12" s="12">
        <v>8.11</v>
      </c>
    </row>
    <row r="13" spans="1:11" s="3" customFormat="1" ht="28.5">
      <c r="A13" s="12">
        <v>5392</v>
      </c>
      <c r="B13" s="12" t="s">
        <v>29</v>
      </c>
      <c r="C13" s="12">
        <v>3</v>
      </c>
      <c r="D13" s="12" t="s">
        <v>27</v>
      </c>
      <c r="E13" s="13" t="s">
        <v>32</v>
      </c>
      <c r="F13" s="13" t="s">
        <v>33</v>
      </c>
      <c r="G13" s="12">
        <v>20</v>
      </c>
      <c r="H13" s="14">
        <v>4.09</v>
      </c>
      <c r="I13" s="14">
        <f t="shared" si="0"/>
        <v>81.8</v>
      </c>
      <c r="J13" s="12">
        <v>50</v>
      </c>
      <c r="K13" s="12" t="s">
        <v>211</v>
      </c>
    </row>
    <row r="14" spans="1:11" s="3" customFormat="1" ht="28.5">
      <c r="A14" s="12">
        <v>5392</v>
      </c>
      <c r="B14" s="12" t="s">
        <v>29</v>
      </c>
      <c r="C14" s="12">
        <v>3</v>
      </c>
      <c r="D14" s="12" t="s">
        <v>27</v>
      </c>
      <c r="E14" s="13" t="s">
        <v>34</v>
      </c>
      <c r="F14" s="13" t="s">
        <v>35</v>
      </c>
      <c r="G14" s="12">
        <v>3</v>
      </c>
      <c r="H14" s="14">
        <v>110.99</v>
      </c>
      <c r="I14" s="14">
        <f t="shared" si="0"/>
        <v>332.96999999999997</v>
      </c>
      <c r="J14" s="12">
        <v>10</v>
      </c>
      <c r="K14" s="12">
        <v>13.15</v>
      </c>
    </row>
    <row r="15" spans="1:11" s="3" customFormat="1" ht="28.5">
      <c r="A15" s="12">
        <v>5392</v>
      </c>
      <c r="B15" s="12" t="s">
        <v>29</v>
      </c>
      <c r="C15" s="12">
        <v>3</v>
      </c>
      <c r="D15" s="12" t="s">
        <v>27</v>
      </c>
      <c r="E15" s="13" t="s">
        <v>36</v>
      </c>
      <c r="F15" s="13" t="s">
        <v>37</v>
      </c>
      <c r="G15" s="12">
        <v>5</v>
      </c>
      <c r="H15" s="14">
        <v>254.25</v>
      </c>
      <c r="I15" s="14">
        <f t="shared" si="0"/>
        <v>1271.25</v>
      </c>
      <c r="J15" s="12">
        <v>100</v>
      </c>
      <c r="K15" s="12">
        <v>11</v>
      </c>
    </row>
    <row r="16" spans="1:11" s="3" customFormat="1" ht="28.5">
      <c r="A16" s="12">
        <v>5392</v>
      </c>
      <c r="B16" s="12" t="s">
        <v>29</v>
      </c>
      <c r="C16" s="12">
        <v>3</v>
      </c>
      <c r="D16" s="12" t="s">
        <v>27</v>
      </c>
      <c r="E16" s="13" t="s">
        <v>38</v>
      </c>
      <c r="F16" s="13" t="s">
        <v>422</v>
      </c>
      <c r="G16" s="12">
        <v>10</v>
      </c>
      <c r="H16" s="14">
        <v>68.989999999999995</v>
      </c>
      <c r="I16" s="14">
        <f t="shared" si="0"/>
        <v>689.9</v>
      </c>
      <c r="J16" s="12">
        <v>10</v>
      </c>
      <c r="K16" s="12" t="s">
        <v>212</v>
      </c>
    </row>
    <row r="17" spans="1:11" s="3" customFormat="1" ht="28.5">
      <c r="A17" s="12">
        <v>5392</v>
      </c>
      <c r="B17" s="12" t="s">
        <v>29</v>
      </c>
      <c r="C17" s="12">
        <v>3</v>
      </c>
      <c r="D17" s="12" t="s">
        <v>27</v>
      </c>
      <c r="E17" s="13" t="s">
        <v>24</v>
      </c>
      <c r="F17" s="13"/>
      <c r="G17" s="12">
        <v>10</v>
      </c>
      <c r="H17" s="14">
        <v>11.49</v>
      </c>
      <c r="I17" s="14">
        <f t="shared" si="0"/>
        <v>114.9</v>
      </c>
      <c r="J17" s="12">
        <v>20</v>
      </c>
      <c r="K17" s="12"/>
    </row>
    <row r="18" spans="1:11" s="3" customFormat="1" ht="28.5">
      <c r="A18" s="12">
        <v>5392</v>
      </c>
      <c r="B18" s="12" t="s">
        <v>29</v>
      </c>
      <c r="C18" s="12">
        <v>3</v>
      </c>
      <c r="D18" s="12" t="s">
        <v>27</v>
      </c>
      <c r="E18" s="13" t="s">
        <v>39</v>
      </c>
      <c r="F18" s="15" t="s">
        <v>40</v>
      </c>
      <c r="G18" s="12">
        <v>2</v>
      </c>
      <c r="H18" s="14">
        <v>16.489999999999998</v>
      </c>
      <c r="I18" s="14">
        <f t="shared" si="0"/>
        <v>32.979999999999997</v>
      </c>
      <c r="J18" s="12">
        <v>5</v>
      </c>
      <c r="K18" s="12">
        <v>7</v>
      </c>
    </row>
    <row r="19" spans="1:11" s="3" customFormat="1" ht="28.5">
      <c r="A19" s="12">
        <v>5392</v>
      </c>
      <c r="B19" s="12" t="s">
        <v>29</v>
      </c>
      <c r="C19" s="12">
        <v>3</v>
      </c>
      <c r="D19" s="12" t="s">
        <v>27</v>
      </c>
      <c r="E19" s="13" t="s">
        <v>41</v>
      </c>
      <c r="F19" s="13" t="s">
        <v>414</v>
      </c>
      <c r="G19" s="12">
        <v>1</v>
      </c>
      <c r="H19" s="14">
        <v>799</v>
      </c>
      <c r="I19" s="14">
        <f t="shared" si="0"/>
        <v>799</v>
      </c>
      <c r="J19" s="12">
        <v>20</v>
      </c>
      <c r="K19" s="12" t="s">
        <v>211</v>
      </c>
    </row>
    <row r="20" spans="1:11" s="3" customFormat="1" ht="28.5">
      <c r="A20" s="12">
        <v>5392</v>
      </c>
      <c r="B20" s="12" t="s">
        <v>29</v>
      </c>
      <c r="C20" s="12">
        <v>3</v>
      </c>
      <c r="D20" s="12" t="s">
        <v>27</v>
      </c>
      <c r="E20" s="13" t="s">
        <v>42</v>
      </c>
      <c r="F20" s="13" t="s">
        <v>43</v>
      </c>
      <c r="G20" s="12">
        <v>2</v>
      </c>
      <c r="H20" s="14">
        <v>20</v>
      </c>
      <c r="I20" s="14">
        <f t="shared" si="0"/>
        <v>40</v>
      </c>
      <c r="J20" s="12">
        <v>20</v>
      </c>
      <c r="K20" s="12" t="s">
        <v>13</v>
      </c>
    </row>
    <row r="21" spans="1:11" s="3" customFormat="1" ht="28.5">
      <c r="A21" s="12">
        <v>5392</v>
      </c>
      <c r="B21" s="12" t="s">
        <v>29</v>
      </c>
      <c r="C21" s="12">
        <v>3</v>
      </c>
      <c r="D21" s="12" t="s">
        <v>27</v>
      </c>
      <c r="E21" s="13" t="s">
        <v>44</v>
      </c>
      <c r="F21" s="13" t="s">
        <v>45</v>
      </c>
      <c r="G21" s="12">
        <v>20</v>
      </c>
      <c r="H21" s="14">
        <v>14.99</v>
      </c>
      <c r="I21" s="14">
        <f t="shared" si="0"/>
        <v>299.8</v>
      </c>
      <c r="J21" s="12">
        <v>10</v>
      </c>
      <c r="K21" s="12" t="s">
        <v>213</v>
      </c>
    </row>
    <row r="22" spans="1:11" s="3" customFormat="1" ht="28.5">
      <c r="A22" s="12">
        <v>5392</v>
      </c>
      <c r="B22" s="12" t="s">
        <v>29</v>
      </c>
      <c r="C22" s="12">
        <v>3</v>
      </c>
      <c r="D22" s="12" t="s">
        <v>27</v>
      </c>
      <c r="E22" s="13" t="s">
        <v>46</v>
      </c>
      <c r="F22" s="13" t="s">
        <v>47</v>
      </c>
      <c r="G22" s="12">
        <v>80</v>
      </c>
      <c r="H22" s="14">
        <v>123.5</v>
      </c>
      <c r="I22" s="14">
        <f t="shared" si="0"/>
        <v>9880</v>
      </c>
      <c r="J22" s="12">
        <v>100</v>
      </c>
      <c r="K22" s="12"/>
    </row>
    <row r="23" spans="1:11" s="3" customFormat="1" ht="28.5">
      <c r="A23" s="12">
        <v>5392</v>
      </c>
      <c r="B23" s="12" t="s">
        <v>29</v>
      </c>
      <c r="C23" s="12">
        <v>3</v>
      </c>
      <c r="D23" s="12" t="s">
        <v>27</v>
      </c>
      <c r="E23" s="13" t="s">
        <v>48</v>
      </c>
      <c r="F23" s="15" t="s">
        <v>49</v>
      </c>
      <c r="G23" s="12">
        <v>6</v>
      </c>
      <c r="H23" s="14">
        <v>12.99</v>
      </c>
      <c r="I23" s="14">
        <f t="shared" si="0"/>
        <v>77.94</v>
      </c>
      <c r="J23" s="12">
        <v>10</v>
      </c>
      <c r="K23" s="12">
        <v>7</v>
      </c>
    </row>
    <row r="24" spans="1:11" s="3" customFormat="1" ht="28.5">
      <c r="A24" s="12">
        <v>5392</v>
      </c>
      <c r="B24" s="12" t="s">
        <v>29</v>
      </c>
      <c r="C24" s="12">
        <v>3</v>
      </c>
      <c r="D24" s="12" t="s">
        <v>27</v>
      </c>
      <c r="E24" s="13" t="s">
        <v>50</v>
      </c>
      <c r="F24" s="15" t="s">
        <v>423</v>
      </c>
      <c r="G24" s="12">
        <v>1</v>
      </c>
      <c r="H24" s="14">
        <v>91.78</v>
      </c>
      <c r="I24" s="14">
        <f t="shared" si="0"/>
        <v>91.78</v>
      </c>
      <c r="J24" s="12">
        <v>50</v>
      </c>
      <c r="K24" s="12"/>
    </row>
    <row r="25" spans="1:11" s="3" customFormat="1" ht="28.5">
      <c r="A25" s="12">
        <v>5392</v>
      </c>
      <c r="B25" s="12" t="s">
        <v>29</v>
      </c>
      <c r="C25" s="12">
        <v>3</v>
      </c>
      <c r="D25" s="12" t="s">
        <v>27</v>
      </c>
      <c r="E25" s="13" t="s">
        <v>23</v>
      </c>
      <c r="F25" s="15" t="s">
        <v>424</v>
      </c>
      <c r="G25" s="12">
        <v>2</v>
      </c>
      <c r="H25" s="14">
        <v>4.9000000000000004</v>
      </c>
      <c r="I25" s="14">
        <f t="shared" si="0"/>
        <v>9.8000000000000007</v>
      </c>
      <c r="J25" s="12">
        <v>100</v>
      </c>
      <c r="K25" s="12"/>
    </row>
    <row r="26" spans="1:11" s="3" customFormat="1" ht="28.5">
      <c r="A26" s="12">
        <v>5392</v>
      </c>
      <c r="B26" s="12" t="s">
        <v>29</v>
      </c>
      <c r="C26" s="12">
        <v>3</v>
      </c>
      <c r="D26" s="12" t="s">
        <v>27</v>
      </c>
      <c r="E26" s="13" t="s">
        <v>51</v>
      </c>
      <c r="F26" s="13" t="s">
        <v>52</v>
      </c>
      <c r="G26" s="12">
        <v>20</v>
      </c>
      <c r="H26" s="14">
        <v>4.79</v>
      </c>
      <c r="I26" s="14">
        <f t="shared" si="0"/>
        <v>95.8</v>
      </c>
      <c r="J26" s="12">
        <v>50</v>
      </c>
      <c r="K26" s="12"/>
    </row>
    <row r="27" spans="1:11" s="3" customFormat="1" ht="28.5">
      <c r="A27" s="12">
        <v>5392</v>
      </c>
      <c r="B27" s="12" t="s">
        <v>29</v>
      </c>
      <c r="C27" s="12">
        <v>3</v>
      </c>
      <c r="D27" s="12" t="s">
        <v>27</v>
      </c>
      <c r="E27" s="13" t="s">
        <v>53</v>
      </c>
      <c r="F27" s="15" t="s">
        <v>444</v>
      </c>
      <c r="G27" s="12">
        <v>10</v>
      </c>
      <c r="H27" s="14">
        <v>8.99</v>
      </c>
      <c r="I27" s="14">
        <f t="shared" si="0"/>
        <v>89.9</v>
      </c>
      <c r="J27" s="12">
        <v>25</v>
      </c>
      <c r="K27" s="12"/>
    </row>
    <row r="28" spans="1:11" s="3" customFormat="1" ht="28.5">
      <c r="A28" s="12">
        <v>5392</v>
      </c>
      <c r="B28" s="12" t="s">
        <v>29</v>
      </c>
      <c r="C28" s="12">
        <v>3</v>
      </c>
      <c r="D28" s="12" t="s">
        <v>27</v>
      </c>
      <c r="E28" s="13" t="s">
        <v>54</v>
      </c>
      <c r="F28" s="13"/>
      <c r="G28" s="12">
        <v>20</v>
      </c>
      <c r="H28" s="14">
        <v>16.989999999999998</v>
      </c>
      <c r="I28" s="14">
        <f t="shared" si="0"/>
        <v>339.79999999999995</v>
      </c>
      <c r="J28" s="12">
        <v>10</v>
      </c>
      <c r="K28" s="12">
        <v>6</v>
      </c>
    </row>
    <row r="29" spans="1:11" s="3" customFormat="1" ht="28.5">
      <c r="A29" s="12">
        <v>5392</v>
      </c>
      <c r="B29" s="12" t="s">
        <v>29</v>
      </c>
      <c r="C29" s="12">
        <v>3</v>
      </c>
      <c r="D29" s="12" t="s">
        <v>27</v>
      </c>
      <c r="E29" s="13" t="s">
        <v>55</v>
      </c>
      <c r="F29" s="13" t="s">
        <v>56</v>
      </c>
      <c r="G29" s="12">
        <v>2</v>
      </c>
      <c r="H29" s="14">
        <v>20</v>
      </c>
      <c r="I29" s="14">
        <f t="shared" si="0"/>
        <v>40</v>
      </c>
      <c r="J29" s="12">
        <v>20</v>
      </c>
      <c r="K29" s="12"/>
    </row>
    <row r="30" spans="1:11" s="3" customFormat="1" ht="28.5">
      <c r="A30" s="12">
        <v>5392</v>
      </c>
      <c r="B30" s="12" t="s">
        <v>29</v>
      </c>
      <c r="C30" s="12">
        <v>3</v>
      </c>
      <c r="D30" s="12" t="s">
        <v>27</v>
      </c>
      <c r="E30" s="13" t="s">
        <v>55</v>
      </c>
      <c r="F30" s="13" t="s">
        <v>57</v>
      </c>
      <c r="G30" s="12">
        <v>20</v>
      </c>
      <c r="H30" s="14">
        <v>12</v>
      </c>
      <c r="I30" s="14">
        <f t="shared" si="0"/>
        <v>240</v>
      </c>
      <c r="J30" s="12">
        <v>100</v>
      </c>
      <c r="K30" s="12"/>
    </row>
    <row r="31" spans="1:11" s="3" customFormat="1" ht="28.5">
      <c r="A31" s="12">
        <v>5392</v>
      </c>
      <c r="B31" s="12" t="s">
        <v>29</v>
      </c>
      <c r="C31" s="12">
        <v>3</v>
      </c>
      <c r="D31" s="12" t="s">
        <v>27</v>
      </c>
      <c r="E31" s="13" t="s">
        <v>58</v>
      </c>
      <c r="F31" s="13" t="s">
        <v>59</v>
      </c>
      <c r="G31" s="12">
        <v>80</v>
      </c>
      <c r="H31" s="14">
        <v>4.29</v>
      </c>
      <c r="I31" s="14">
        <f t="shared" si="0"/>
        <v>343.2</v>
      </c>
      <c r="J31" s="12">
        <v>50</v>
      </c>
      <c r="K31" s="12"/>
    </row>
    <row r="32" spans="1:11" s="3" customFormat="1" ht="28.5">
      <c r="A32" s="12">
        <v>5392</v>
      </c>
      <c r="B32" s="12" t="s">
        <v>29</v>
      </c>
      <c r="C32" s="12">
        <v>3</v>
      </c>
      <c r="D32" s="12" t="s">
        <v>27</v>
      </c>
      <c r="E32" s="13" t="s">
        <v>445</v>
      </c>
      <c r="F32" s="13" t="s">
        <v>425</v>
      </c>
      <c r="G32" s="12">
        <v>60</v>
      </c>
      <c r="H32" s="14">
        <v>20.99</v>
      </c>
      <c r="I32" s="14">
        <f t="shared" si="0"/>
        <v>1259.3999999999999</v>
      </c>
      <c r="J32" s="12">
        <v>100</v>
      </c>
      <c r="K32" s="12"/>
    </row>
    <row r="33" spans="1:11" s="3" customFormat="1" ht="28.5">
      <c r="A33" s="12">
        <v>5392</v>
      </c>
      <c r="B33" s="12" t="s">
        <v>29</v>
      </c>
      <c r="C33" s="12">
        <v>3</v>
      </c>
      <c r="D33" s="12" t="s">
        <v>27</v>
      </c>
      <c r="E33" s="13" t="s">
        <v>60</v>
      </c>
      <c r="F33" s="13" t="s">
        <v>61</v>
      </c>
      <c r="G33" s="12">
        <v>100</v>
      </c>
      <c r="H33" s="14">
        <v>12.49</v>
      </c>
      <c r="I33" s="14">
        <f t="shared" si="0"/>
        <v>1249</v>
      </c>
      <c r="J33" s="12">
        <v>100</v>
      </c>
      <c r="K33" s="12">
        <v>10</v>
      </c>
    </row>
    <row r="34" spans="1:11" s="3" customFormat="1" ht="28.5">
      <c r="A34" s="12">
        <v>5392</v>
      </c>
      <c r="B34" s="12" t="s">
        <v>29</v>
      </c>
      <c r="C34" s="12">
        <v>3</v>
      </c>
      <c r="D34" s="12" t="s">
        <v>27</v>
      </c>
      <c r="E34" s="13" t="s">
        <v>60</v>
      </c>
      <c r="F34" s="13" t="s">
        <v>426</v>
      </c>
      <c r="G34" s="12">
        <v>80</v>
      </c>
      <c r="H34" s="14">
        <v>9.2899999999999991</v>
      </c>
      <c r="I34" s="14">
        <f t="shared" si="0"/>
        <v>743.19999999999993</v>
      </c>
      <c r="J34" s="12">
        <v>100</v>
      </c>
      <c r="K34" s="12"/>
    </row>
    <row r="35" spans="1:11" s="3" customFormat="1" ht="28.5">
      <c r="A35" s="12">
        <v>5392</v>
      </c>
      <c r="B35" s="12" t="s">
        <v>29</v>
      </c>
      <c r="C35" s="12">
        <v>3</v>
      </c>
      <c r="D35" s="12" t="s">
        <v>27</v>
      </c>
      <c r="E35" s="13" t="s">
        <v>62</v>
      </c>
      <c r="F35" s="13" t="s">
        <v>427</v>
      </c>
      <c r="G35" s="12">
        <v>1</v>
      </c>
      <c r="H35" s="14">
        <v>21.99</v>
      </c>
      <c r="I35" s="14">
        <f t="shared" si="0"/>
        <v>21.99</v>
      </c>
      <c r="J35" s="12">
        <v>25</v>
      </c>
      <c r="K35" s="12"/>
    </row>
    <row r="36" spans="1:11" s="3" customFormat="1" ht="28.5">
      <c r="A36" s="12">
        <v>5392</v>
      </c>
      <c r="B36" s="12" t="s">
        <v>29</v>
      </c>
      <c r="C36" s="12">
        <v>3</v>
      </c>
      <c r="D36" s="12" t="s">
        <v>27</v>
      </c>
      <c r="E36" s="13" t="s">
        <v>62</v>
      </c>
      <c r="F36" s="13" t="s">
        <v>428</v>
      </c>
      <c r="G36" s="12">
        <v>1</v>
      </c>
      <c r="H36" s="14">
        <v>24.99</v>
      </c>
      <c r="I36" s="14">
        <f t="shared" si="0"/>
        <v>24.99</v>
      </c>
      <c r="J36" s="12">
        <v>25</v>
      </c>
      <c r="K36" s="12"/>
    </row>
    <row r="37" spans="1:11" s="3" customFormat="1" ht="28.5">
      <c r="A37" s="12">
        <v>5392</v>
      </c>
      <c r="B37" s="12" t="s">
        <v>29</v>
      </c>
      <c r="C37" s="12">
        <v>3</v>
      </c>
      <c r="D37" s="12" t="s">
        <v>27</v>
      </c>
      <c r="E37" s="13" t="s">
        <v>63</v>
      </c>
      <c r="F37" s="13" t="s">
        <v>431</v>
      </c>
      <c r="G37" s="12">
        <v>220</v>
      </c>
      <c r="H37" s="14">
        <v>2.4700000000000002</v>
      </c>
      <c r="I37" s="14">
        <f t="shared" si="0"/>
        <v>543.40000000000009</v>
      </c>
      <c r="J37" s="12">
        <v>100</v>
      </c>
      <c r="K37" s="12"/>
    </row>
    <row r="38" spans="1:11" s="3" customFormat="1" ht="28.5">
      <c r="A38" s="12">
        <v>5392</v>
      </c>
      <c r="B38" s="12" t="s">
        <v>29</v>
      </c>
      <c r="C38" s="12">
        <v>3</v>
      </c>
      <c r="D38" s="12" t="s">
        <v>27</v>
      </c>
      <c r="E38" s="13" t="s">
        <v>64</v>
      </c>
      <c r="F38" s="13" t="s">
        <v>429</v>
      </c>
      <c r="G38" s="12">
        <v>20</v>
      </c>
      <c r="H38" s="14">
        <v>9</v>
      </c>
      <c r="I38" s="14">
        <f t="shared" si="0"/>
        <v>180</v>
      </c>
      <c r="J38" s="12">
        <v>100</v>
      </c>
      <c r="K38" s="12"/>
    </row>
    <row r="39" spans="1:11" s="3" customFormat="1" ht="28.5">
      <c r="A39" s="12">
        <v>5392</v>
      </c>
      <c r="B39" s="12" t="s">
        <v>29</v>
      </c>
      <c r="C39" s="12">
        <v>3</v>
      </c>
      <c r="D39" s="12" t="s">
        <v>27</v>
      </c>
      <c r="E39" s="13" t="s">
        <v>65</v>
      </c>
      <c r="F39" s="13" t="s">
        <v>66</v>
      </c>
      <c r="G39" s="12">
        <v>3</v>
      </c>
      <c r="H39" s="14">
        <v>31.99</v>
      </c>
      <c r="I39" s="14">
        <f t="shared" si="0"/>
        <v>95.97</v>
      </c>
      <c r="J39" s="12">
        <v>100</v>
      </c>
      <c r="K39" s="12">
        <v>10</v>
      </c>
    </row>
    <row r="40" spans="1:11" s="3" customFormat="1" ht="28.5">
      <c r="A40" s="12">
        <v>5392</v>
      </c>
      <c r="B40" s="12" t="s">
        <v>29</v>
      </c>
      <c r="C40" s="12">
        <v>3</v>
      </c>
      <c r="D40" s="12" t="s">
        <v>27</v>
      </c>
      <c r="E40" s="13" t="s">
        <v>67</v>
      </c>
      <c r="F40" s="13" t="s">
        <v>432</v>
      </c>
      <c r="G40" s="12">
        <v>7</v>
      </c>
      <c r="H40" s="14">
        <v>37</v>
      </c>
      <c r="I40" s="14">
        <f t="shared" si="0"/>
        <v>259</v>
      </c>
      <c r="J40" s="12">
        <v>100</v>
      </c>
      <c r="K40" s="12"/>
    </row>
    <row r="41" spans="1:11" s="3" customFormat="1" ht="28.5">
      <c r="A41" s="12">
        <v>5392</v>
      </c>
      <c r="B41" s="12" t="s">
        <v>29</v>
      </c>
      <c r="C41" s="12">
        <v>3</v>
      </c>
      <c r="D41" s="12" t="s">
        <v>27</v>
      </c>
      <c r="E41" s="13" t="s">
        <v>68</v>
      </c>
      <c r="F41" s="13" t="s">
        <v>69</v>
      </c>
      <c r="G41" s="12">
        <v>25</v>
      </c>
      <c r="H41" s="14">
        <v>17.989999999999998</v>
      </c>
      <c r="I41" s="14">
        <f t="shared" si="0"/>
        <v>449.74999999999994</v>
      </c>
      <c r="J41" s="12">
        <v>100</v>
      </c>
      <c r="K41" s="12"/>
    </row>
    <row r="42" spans="1:11" s="3" customFormat="1" ht="28.5">
      <c r="A42" s="12">
        <v>5392</v>
      </c>
      <c r="B42" s="12" t="s">
        <v>29</v>
      </c>
      <c r="C42" s="12">
        <v>3</v>
      </c>
      <c r="D42" s="12" t="s">
        <v>27</v>
      </c>
      <c r="E42" s="13" t="s">
        <v>70</v>
      </c>
      <c r="F42" s="13" t="s">
        <v>71</v>
      </c>
      <c r="G42" s="12">
        <v>5</v>
      </c>
      <c r="H42" s="14">
        <v>5.47</v>
      </c>
      <c r="I42" s="14">
        <f t="shared" si="0"/>
        <v>27.349999999999998</v>
      </c>
      <c r="J42" s="12">
        <v>100</v>
      </c>
      <c r="K42" s="12">
        <v>7</v>
      </c>
    </row>
    <row r="43" spans="1:11" s="3" customFormat="1" ht="28.5">
      <c r="A43" s="12">
        <v>5392</v>
      </c>
      <c r="B43" s="12" t="s">
        <v>29</v>
      </c>
      <c r="C43" s="12">
        <v>3</v>
      </c>
      <c r="D43" s="12" t="s">
        <v>27</v>
      </c>
      <c r="E43" s="13" t="s">
        <v>72</v>
      </c>
      <c r="F43" s="13"/>
      <c r="G43" s="12">
        <v>2</v>
      </c>
      <c r="H43" s="14">
        <v>24.37</v>
      </c>
      <c r="I43" s="14">
        <f t="shared" si="0"/>
        <v>48.74</v>
      </c>
      <c r="J43" s="12">
        <v>100</v>
      </c>
      <c r="K43" s="12" t="s">
        <v>214</v>
      </c>
    </row>
    <row r="44" spans="1:11" s="3" customFormat="1" ht="28.5">
      <c r="A44" s="12">
        <v>5392</v>
      </c>
      <c r="B44" s="12" t="s">
        <v>29</v>
      </c>
      <c r="C44" s="12">
        <v>3</v>
      </c>
      <c r="D44" s="12" t="s">
        <v>27</v>
      </c>
      <c r="E44" s="13" t="s">
        <v>73</v>
      </c>
      <c r="F44" s="13" t="s">
        <v>74</v>
      </c>
      <c r="G44" s="12">
        <v>250</v>
      </c>
      <c r="H44" s="14">
        <v>20.52</v>
      </c>
      <c r="I44" s="14">
        <f t="shared" si="0"/>
        <v>5130</v>
      </c>
      <c r="J44" s="12">
        <v>100</v>
      </c>
      <c r="K44" s="12"/>
    </row>
    <row r="45" spans="1:11" s="3" customFormat="1" ht="28.5">
      <c r="A45" s="12">
        <v>5392</v>
      </c>
      <c r="B45" s="12" t="s">
        <v>29</v>
      </c>
      <c r="C45" s="12">
        <v>3</v>
      </c>
      <c r="D45" s="12" t="s">
        <v>27</v>
      </c>
      <c r="E45" s="13" t="s">
        <v>75</v>
      </c>
      <c r="F45" s="15" t="s">
        <v>76</v>
      </c>
      <c r="G45" s="12">
        <v>10</v>
      </c>
      <c r="H45" s="14">
        <v>12.49</v>
      </c>
      <c r="I45" s="14">
        <f t="shared" si="0"/>
        <v>124.9</v>
      </c>
      <c r="J45" s="12">
        <v>10</v>
      </c>
      <c r="K45" s="12" t="s">
        <v>215</v>
      </c>
    </row>
    <row r="46" spans="1:11" s="3" customFormat="1" ht="28.5">
      <c r="A46" s="12">
        <v>5392</v>
      </c>
      <c r="B46" s="12" t="s">
        <v>29</v>
      </c>
      <c r="C46" s="12">
        <v>3</v>
      </c>
      <c r="D46" s="12" t="s">
        <v>27</v>
      </c>
      <c r="E46" s="13" t="s">
        <v>77</v>
      </c>
      <c r="F46" s="13"/>
      <c r="G46" s="12">
        <v>20</v>
      </c>
      <c r="H46" s="14">
        <v>10.99</v>
      </c>
      <c r="I46" s="14">
        <f t="shared" si="0"/>
        <v>219.8</v>
      </c>
      <c r="J46" s="12">
        <v>10</v>
      </c>
      <c r="K46" s="12" t="s">
        <v>216</v>
      </c>
    </row>
    <row r="47" spans="1:11" s="3" customFormat="1" ht="28.5">
      <c r="A47" s="12">
        <v>5392</v>
      </c>
      <c r="B47" s="12" t="s">
        <v>29</v>
      </c>
      <c r="C47" s="12">
        <v>3</v>
      </c>
      <c r="D47" s="12" t="s">
        <v>27</v>
      </c>
      <c r="E47" s="13" t="s">
        <v>78</v>
      </c>
      <c r="F47" s="13" t="s">
        <v>79</v>
      </c>
      <c r="G47" s="12">
        <v>20</v>
      </c>
      <c r="H47" s="14">
        <v>7.99</v>
      </c>
      <c r="I47" s="14">
        <f t="shared" si="0"/>
        <v>159.80000000000001</v>
      </c>
      <c r="J47" s="12">
        <v>20</v>
      </c>
      <c r="K47" s="12" t="s">
        <v>216</v>
      </c>
    </row>
    <row r="48" spans="1:11" s="3" customFormat="1" ht="28.5">
      <c r="A48" s="12">
        <v>5392</v>
      </c>
      <c r="B48" s="12" t="s">
        <v>29</v>
      </c>
      <c r="C48" s="12">
        <v>3</v>
      </c>
      <c r="D48" s="12" t="s">
        <v>27</v>
      </c>
      <c r="E48" s="13" t="s">
        <v>80</v>
      </c>
      <c r="F48" s="13" t="s">
        <v>433</v>
      </c>
      <c r="G48" s="12">
        <v>20</v>
      </c>
      <c r="H48" s="14">
        <v>7.49</v>
      </c>
      <c r="I48" s="14">
        <f t="shared" si="0"/>
        <v>149.80000000000001</v>
      </c>
      <c r="J48" s="12">
        <v>10</v>
      </c>
      <c r="K48" s="12"/>
    </row>
    <row r="49" spans="1:11" s="3" customFormat="1" ht="28.5">
      <c r="A49" s="12">
        <v>5392</v>
      </c>
      <c r="B49" s="12" t="s">
        <v>29</v>
      </c>
      <c r="C49" s="12">
        <v>3</v>
      </c>
      <c r="D49" s="12" t="s">
        <v>27</v>
      </c>
      <c r="E49" s="13" t="s">
        <v>81</v>
      </c>
      <c r="F49" s="15" t="s">
        <v>430</v>
      </c>
      <c r="G49" s="12">
        <v>2</v>
      </c>
      <c r="H49" s="14">
        <v>169</v>
      </c>
      <c r="I49" s="14">
        <f t="shared" si="0"/>
        <v>338</v>
      </c>
      <c r="J49" s="12">
        <v>20</v>
      </c>
      <c r="K49" s="12">
        <v>11</v>
      </c>
    </row>
    <row r="50" spans="1:11" s="3" customFormat="1" ht="28.5">
      <c r="A50" s="12">
        <v>5392</v>
      </c>
      <c r="B50" s="12" t="s">
        <v>29</v>
      </c>
      <c r="C50" s="12">
        <v>3</v>
      </c>
      <c r="D50" s="12" t="s">
        <v>27</v>
      </c>
      <c r="E50" s="13" t="s">
        <v>82</v>
      </c>
      <c r="F50" s="13" t="s">
        <v>83</v>
      </c>
      <c r="G50" s="12">
        <v>20</v>
      </c>
      <c r="H50" s="14">
        <v>0.99</v>
      </c>
      <c r="I50" s="14">
        <f t="shared" si="0"/>
        <v>19.8</v>
      </c>
      <c r="J50" s="12">
        <v>100</v>
      </c>
      <c r="K50" s="12" t="s">
        <v>13</v>
      </c>
    </row>
    <row r="51" spans="1:11" s="3" customFormat="1" ht="28.5">
      <c r="A51" s="12">
        <v>5392</v>
      </c>
      <c r="B51" s="12" t="s">
        <v>29</v>
      </c>
      <c r="C51" s="12">
        <v>3</v>
      </c>
      <c r="D51" s="12" t="s">
        <v>27</v>
      </c>
      <c r="E51" s="13" t="s">
        <v>21</v>
      </c>
      <c r="F51" s="13" t="s">
        <v>439</v>
      </c>
      <c r="G51" s="12">
        <v>40</v>
      </c>
      <c r="H51" s="14">
        <v>5.75</v>
      </c>
      <c r="I51" s="14">
        <f t="shared" si="0"/>
        <v>230</v>
      </c>
      <c r="J51" s="12">
        <v>20</v>
      </c>
      <c r="K51" s="12">
        <v>4</v>
      </c>
    </row>
    <row r="52" spans="1:11" s="3" customFormat="1" ht="28.5">
      <c r="A52" s="12">
        <v>5392</v>
      </c>
      <c r="B52" s="12" t="s">
        <v>29</v>
      </c>
      <c r="C52" s="12">
        <v>3</v>
      </c>
      <c r="D52" s="12" t="s">
        <v>27</v>
      </c>
      <c r="E52" s="13" t="s">
        <v>84</v>
      </c>
      <c r="F52" s="13" t="s">
        <v>85</v>
      </c>
      <c r="G52" s="12">
        <v>6</v>
      </c>
      <c r="H52" s="14">
        <v>14.99</v>
      </c>
      <c r="I52" s="14">
        <f t="shared" si="0"/>
        <v>89.94</v>
      </c>
      <c r="J52" s="12">
        <v>20</v>
      </c>
      <c r="K52" s="12">
        <v>7</v>
      </c>
    </row>
    <row r="53" spans="1:11" s="3" customFormat="1" ht="28.5">
      <c r="A53" s="12">
        <v>5392</v>
      </c>
      <c r="B53" s="12" t="s">
        <v>29</v>
      </c>
      <c r="C53" s="12">
        <v>3</v>
      </c>
      <c r="D53" s="12" t="s">
        <v>27</v>
      </c>
      <c r="E53" s="13" t="s">
        <v>446</v>
      </c>
      <c r="F53" s="13"/>
      <c r="G53" s="12">
        <v>1</v>
      </c>
      <c r="H53" s="14">
        <v>11074.8</v>
      </c>
      <c r="I53" s="14">
        <f t="shared" si="0"/>
        <v>11074.8</v>
      </c>
      <c r="J53" s="12">
        <v>100</v>
      </c>
      <c r="K53" s="12"/>
    </row>
    <row r="54" spans="1:11" s="3" customFormat="1" ht="28.5">
      <c r="A54" s="12">
        <v>5392</v>
      </c>
      <c r="B54" s="12" t="s">
        <v>29</v>
      </c>
      <c r="C54" s="12">
        <v>3</v>
      </c>
      <c r="D54" s="12" t="s">
        <v>27</v>
      </c>
      <c r="E54" s="13" t="s">
        <v>86</v>
      </c>
      <c r="F54" s="13"/>
      <c r="G54" s="12">
        <v>40</v>
      </c>
      <c r="H54" s="14">
        <v>26.99</v>
      </c>
      <c r="I54" s="14">
        <f t="shared" si="0"/>
        <v>1079.5999999999999</v>
      </c>
      <c r="J54" s="12">
        <v>100</v>
      </c>
      <c r="K54" s="12"/>
    </row>
    <row r="55" spans="1:11" s="3" customFormat="1" ht="28.5">
      <c r="A55" s="12">
        <v>5392</v>
      </c>
      <c r="B55" s="12" t="s">
        <v>29</v>
      </c>
      <c r="C55" s="12">
        <v>3</v>
      </c>
      <c r="D55" s="12" t="s">
        <v>27</v>
      </c>
      <c r="E55" s="13" t="s">
        <v>438</v>
      </c>
      <c r="F55" s="13" t="s">
        <v>87</v>
      </c>
      <c r="G55" s="12">
        <v>20</v>
      </c>
      <c r="H55" s="14">
        <v>13.49</v>
      </c>
      <c r="I55" s="14">
        <f t="shared" si="0"/>
        <v>269.8</v>
      </c>
      <c r="J55" s="12">
        <v>100</v>
      </c>
      <c r="K55" s="12"/>
    </row>
    <row r="56" spans="1:11" s="3" customFormat="1" ht="28.5">
      <c r="A56" s="12">
        <v>5392</v>
      </c>
      <c r="B56" s="12" t="s">
        <v>29</v>
      </c>
      <c r="C56" s="12">
        <v>3</v>
      </c>
      <c r="D56" s="12" t="s">
        <v>27</v>
      </c>
      <c r="E56" s="13" t="s">
        <v>88</v>
      </c>
      <c r="F56" s="13" t="s">
        <v>89</v>
      </c>
      <c r="G56" s="12">
        <v>20</v>
      </c>
      <c r="H56" s="14">
        <v>3.49</v>
      </c>
      <c r="I56" s="14">
        <f t="shared" si="0"/>
        <v>69.800000000000011</v>
      </c>
      <c r="J56" s="12">
        <v>100</v>
      </c>
      <c r="K56" s="12" t="s">
        <v>217</v>
      </c>
    </row>
    <row r="57" spans="1:11" s="3" customFormat="1" ht="28.5">
      <c r="A57" s="12">
        <v>5392</v>
      </c>
      <c r="B57" s="12" t="s">
        <v>29</v>
      </c>
      <c r="C57" s="12">
        <v>3</v>
      </c>
      <c r="D57" s="12" t="s">
        <v>27</v>
      </c>
      <c r="E57" s="13" t="s">
        <v>90</v>
      </c>
      <c r="F57" s="13" t="s">
        <v>91</v>
      </c>
      <c r="G57" s="12">
        <v>20</v>
      </c>
      <c r="H57" s="14">
        <v>16.489999999999998</v>
      </c>
      <c r="I57" s="14">
        <f t="shared" si="0"/>
        <v>329.79999999999995</v>
      </c>
      <c r="J57" s="12">
        <v>5</v>
      </c>
      <c r="K57" s="12" t="s">
        <v>218</v>
      </c>
    </row>
    <row r="58" spans="1:11" s="3" customFormat="1" ht="28.5">
      <c r="A58" s="12">
        <v>5392</v>
      </c>
      <c r="B58" s="12" t="s">
        <v>29</v>
      </c>
      <c r="C58" s="12">
        <v>3</v>
      </c>
      <c r="D58" s="12" t="s">
        <v>27</v>
      </c>
      <c r="E58" s="13" t="s">
        <v>92</v>
      </c>
      <c r="F58" s="13"/>
      <c r="G58" s="12">
        <v>2</v>
      </c>
      <c r="H58" s="14">
        <v>11.49</v>
      </c>
      <c r="I58" s="14">
        <f t="shared" si="0"/>
        <v>22.98</v>
      </c>
      <c r="J58" s="12">
        <v>20</v>
      </c>
      <c r="K58" s="12"/>
    </row>
    <row r="59" spans="1:11" s="3" customFormat="1" ht="28.5">
      <c r="A59" s="12">
        <v>5392</v>
      </c>
      <c r="B59" s="12" t="s">
        <v>29</v>
      </c>
      <c r="C59" s="12">
        <v>3</v>
      </c>
      <c r="D59" s="12" t="s">
        <v>27</v>
      </c>
      <c r="E59" s="13" t="s">
        <v>93</v>
      </c>
      <c r="F59" s="13" t="s">
        <v>434</v>
      </c>
      <c r="G59" s="12">
        <v>1</v>
      </c>
      <c r="H59" s="14">
        <v>31.99</v>
      </c>
      <c r="I59" s="14">
        <f t="shared" si="0"/>
        <v>31.99</v>
      </c>
      <c r="J59" s="12">
        <v>100</v>
      </c>
      <c r="K59" s="12"/>
    </row>
    <row r="60" spans="1:11" s="3" customFormat="1" ht="28.5">
      <c r="A60" s="12">
        <v>5392</v>
      </c>
      <c r="B60" s="12" t="s">
        <v>29</v>
      </c>
      <c r="C60" s="12">
        <v>3</v>
      </c>
      <c r="D60" s="12" t="s">
        <v>27</v>
      </c>
      <c r="E60" s="13" t="s">
        <v>94</v>
      </c>
      <c r="F60" s="13" t="s">
        <v>447</v>
      </c>
      <c r="G60" s="12">
        <v>3</v>
      </c>
      <c r="H60" s="14">
        <v>89.19</v>
      </c>
      <c r="I60" s="14">
        <f t="shared" si="0"/>
        <v>267.57</v>
      </c>
      <c r="J60" s="12">
        <v>100</v>
      </c>
      <c r="K60" s="12"/>
    </row>
    <row r="61" spans="1:11" s="3" customFormat="1" ht="28.5">
      <c r="A61" s="12">
        <v>5392</v>
      </c>
      <c r="B61" s="12" t="s">
        <v>29</v>
      </c>
      <c r="C61" s="12">
        <v>3</v>
      </c>
      <c r="D61" s="12" t="s">
        <v>27</v>
      </c>
      <c r="E61" s="13" t="s">
        <v>94</v>
      </c>
      <c r="F61" s="13" t="s">
        <v>448</v>
      </c>
      <c r="G61" s="12">
        <v>2</v>
      </c>
      <c r="H61" s="14">
        <v>42.99</v>
      </c>
      <c r="I61" s="14">
        <f t="shared" si="0"/>
        <v>85.98</v>
      </c>
      <c r="J61" s="12">
        <v>100</v>
      </c>
      <c r="K61" s="12"/>
    </row>
    <row r="62" spans="1:11" s="3" customFormat="1" ht="28.5">
      <c r="A62" s="12">
        <v>5392</v>
      </c>
      <c r="B62" s="12" t="s">
        <v>29</v>
      </c>
      <c r="C62" s="12">
        <v>3</v>
      </c>
      <c r="D62" s="12" t="s">
        <v>27</v>
      </c>
      <c r="E62" s="13" t="s">
        <v>95</v>
      </c>
      <c r="F62" s="13" t="s">
        <v>449</v>
      </c>
      <c r="G62" s="12">
        <v>840</v>
      </c>
      <c r="H62" s="14">
        <v>14.12</v>
      </c>
      <c r="I62" s="14">
        <f t="shared" si="0"/>
        <v>11860.8</v>
      </c>
      <c r="J62" s="12">
        <v>100</v>
      </c>
      <c r="K62" s="12"/>
    </row>
    <row r="63" spans="1:11" s="3" customFormat="1" ht="28.5">
      <c r="A63" s="12">
        <v>5392</v>
      </c>
      <c r="B63" s="12" t="s">
        <v>29</v>
      </c>
      <c r="C63" s="12">
        <v>3</v>
      </c>
      <c r="D63" s="12" t="s">
        <v>27</v>
      </c>
      <c r="E63" s="13" t="s">
        <v>96</v>
      </c>
      <c r="F63" s="13" t="s">
        <v>450</v>
      </c>
      <c r="G63" s="12">
        <v>1</v>
      </c>
      <c r="H63" s="14">
        <v>89.99</v>
      </c>
      <c r="I63" s="14">
        <f t="shared" si="0"/>
        <v>89.99</v>
      </c>
      <c r="J63" s="12">
        <v>100</v>
      </c>
      <c r="K63" s="12"/>
    </row>
    <row r="64" spans="1:11" s="3" customFormat="1" ht="28.5">
      <c r="A64" s="12">
        <v>5392</v>
      </c>
      <c r="B64" s="12" t="s">
        <v>29</v>
      </c>
      <c r="C64" s="12">
        <v>3</v>
      </c>
      <c r="D64" s="12" t="s">
        <v>27</v>
      </c>
      <c r="E64" s="13" t="s">
        <v>97</v>
      </c>
      <c r="F64" s="13" t="s">
        <v>98</v>
      </c>
      <c r="G64" s="12">
        <v>1</v>
      </c>
      <c r="H64" s="14">
        <v>82</v>
      </c>
      <c r="I64" s="14">
        <f t="shared" si="0"/>
        <v>82</v>
      </c>
      <c r="J64" s="12">
        <v>100</v>
      </c>
      <c r="K64" s="12">
        <v>7</v>
      </c>
    </row>
    <row r="65" spans="1:11" s="3" customFormat="1" ht="28.5">
      <c r="A65" s="12">
        <v>5392</v>
      </c>
      <c r="B65" s="12" t="s">
        <v>29</v>
      </c>
      <c r="C65" s="12">
        <v>3</v>
      </c>
      <c r="D65" s="12" t="s">
        <v>27</v>
      </c>
      <c r="E65" s="13" t="s">
        <v>99</v>
      </c>
      <c r="F65" s="13" t="s">
        <v>435</v>
      </c>
      <c r="G65" s="12">
        <v>20</v>
      </c>
      <c r="H65" s="14">
        <v>39.99</v>
      </c>
      <c r="I65" s="14">
        <f t="shared" si="0"/>
        <v>799.80000000000007</v>
      </c>
      <c r="J65" s="12">
        <v>10</v>
      </c>
      <c r="K65" s="12" t="s">
        <v>13</v>
      </c>
    </row>
    <row r="66" spans="1:11" s="3" customFormat="1" ht="28.5">
      <c r="A66" s="12">
        <v>5392</v>
      </c>
      <c r="B66" s="12" t="s">
        <v>29</v>
      </c>
      <c r="C66" s="12">
        <v>3</v>
      </c>
      <c r="D66" s="12" t="s">
        <v>27</v>
      </c>
      <c r="E66" s="13" t="s">
        <v>100</v>
      </c>
      <c r="F66" s="13" t="s">
        <v>101</v>
      </c>
      <c r="G66" s="12">
        <v>1</v>
      </c>
      <c r="H66" s="14">
        <v>117.5</v>
      </c>
      <c r="I66" s="14">
        <f t="shared" si="0"/>
        <v>117.5</v>
      </c>
      <c r="J66" s="12">
        <v>100</v>
      </c>
      <c r="K66" s="12"/>
    </row>
    <row r="67" spans="1:11" s="3" customFormat="1" ht="28.5">
      <c r="A67" s="12">
        <v>5392</v>
      </c>
      <c r="B67" s="12" t="s">
        <v>29</v>
      </c>
      <c r="C67" s="12">
        <v>3</v>
      </c>
      <c r="D67" s="12" t="s">
        <v>27</v>
      </c>
      <c r="E67" s="13" t="s">
        <v>436</v>
      </c>
      <c r="F67" s="13" t="s">
        <v>102</v>
      </c>
      <c r="G67" s="12">
        <v>6</v>
      </c>
      <c r="H67" s="14">
        <v>26.99</v>
      </c>
      <c r="I67" s="14">
        <f t="shared" si="0"/>
        <v>161.94</v>
      </c>
      <c r="J67" s="12">
        <v>100</v>
      </c>
      <c r="K67" s="12"/>
    </row>
    <row r="68" spans="1:11" s="3" customFormat="1" ht="28.5">
      <c r="A68" s="12">
        <v>5392</v>
      </c>
      <c r="B68" s="12" t="s">
        <v>29</v>
      </c>
      <c r="C68" s="12">
        <v>3</v>
      </c>
      <c r="D68" s="12" t="s">
        <v>27</v>
      </c>
      <c r="E68" s="13" t="s">
        <v>103</v>
      </c>
      <c r="F68" s="13" t="s">
        <v>47</v>
      </c>
      <c r="G68" s="12">
        <v>60</v>
      </c>
      <c r="H68" s="14">
        <v>146.75</v>
      </c>
      <c r="I68" s="14">
        <f t="shared" si="0"/>
        <v>8805</v>
      </c>
      <c r="J68" s="12">
        <v>100</v>
      </c>
      <c r="K68" s="12"/>
    </row>
    <row r="69" spans="1:11" s="3" customFormat="1" ht="28.5">
      <c r="A69" s="12">
        <v>5392</v>
      </c>
      <c r="B69" s="12" t="s">
        <v>29</v>
      </c>
      <c r="C69" s="12">
        <v>3</v>
      </c>
      <c r="D69" s="12" t="s">
        <v>27</v>
      </c>
      <c r="E69" s="13" t="s">
        <v>104</v>
      </c>
      <c r="F69" s="13" t="s">
        <v>451</v>
      </c>
      <c r="G69" s="12">
        <v>20</v>
      </c>
      <c r="H69" s="14">
        <v>1.9</v>
      </c>
      <c r="I69" s="14">
        <f t="shared" si="0"/>
        <v>38</v>
      </c>
      <c r="J69" s="12">
        <v>100</v>
      </c>
      <c r="K69" s="12"/>
    </row>
    <row r="70" spans="1:11" s="3" customFormat="1" ht="28.5">
      <c r="A70" s="12">
        <v>5392</v>
      </c>
      <c r="B70" s="12" t="s">
        <v>29</v>
      </c>
      <c r="C70" s="12">
        <v>3</v>
      </c>
      <c r="D70" s="12" t="s">
        <v>27</v>
      </c>
      <c r="E70" s="13" t="s">
        <v>452</v>
      </c>
      <c r="F70" s="13"/>
      <c r="G70" s="12">
        <v>20</v>
      </c>
      <c r="H70" s="14">
        <v>10.99</v>
      </c>
      <c r="I70" s="14">
        <f t="shared" si="0"/>
        <v>219.8</v>
      </c>
      <c r="J70" s="12">
        <v>20</v>
      </c>
      <c r="K70" s="12" t="s">
        <v>211</v>
      </c>
    </row>
    <row r="71" spans="1:11" s="3" customFormat="1" ht="28.5">
      <c r="A71" s="12">
        <v>5392</v>
      </c>
      <c r="B71" s="12" t="s">
        <v>29</v>
      </c>
      <c r="C71" s="12">
        <v>3</v>
      </c>
      <c r="D71" s="12" t="s">
        <v>27</v>
      </c>
      <c r="E71" s="13" t="s">
        <v>105</v>
      </c>
      <c r="F71" s="13"/>
      <c r="G71" s="12">
        <v>1</v>
      </c>
      <c r="H71" s="14">
        <v>322</v>
      </c>
      <c r="I71" s="14">
        <f t="shared" si="0"/>
        <v>322</v>
      </c>
      <c r="J71" s="12">
        <v>100</v>
      </c>
      <c r="K71" s="12"/>
    </row>
    <row r="72" spans="1:11" s="3" customFormat="1" ht="28.5">
      <c r="A72" s="12">
        <v>5392</v>
      </c>
      <c r="B72" s="12" t="s">
        <v>29</v>
      </c>
      <c r="C72" s="12">
        <v>3</v>
      </c>
      <c r="D72" s="12" t="s">
        <v>27</v>
      </c>
      <c r="E72" s="13" t="s">
        <v>106</v>
      </c>
      <c r="F72" s="13" t="s">
        <v>437</v>
      </c>
      <c r="G72" s="12">
        <v>800</v>
      </c>
      <c r="H72" s="14">
        <v>5.95</v>
      </c>
      <c r="I72" s="14">
        <f t="shared" si="0"/>
        <v>4760</v>
      </c>
      <c r="J72" s="12">
        <v>100</v>
      </c>
      <c r="K72" s="12"/>
    </row>
    <row r="73" spans="1:11" s="3" customFormat="1" ht="28.5">
      <c r="A73" s="12">
        <v>5392</v>
      </c>
      <c r="B73" s="12" t="s">
        <v>29</v>
      </c>
      <c r="C73" s="12">
        <v>3</v>
      </c>
      <c r="D73" s="12" t="s">
        <v>27</v>
      </c>
      <c r="E73" s="13" t="s">
        <v>107</v>
      </c>
      <c r="F73" s="13" t="s">
        <v>415</v>
      </c>
      <c r="G73" s="12">
        <v>3</v>
      </c>
      <c r="H73" s="14">
        <v>121.99</v>
      </c>
      <c r="I73" s="14">
        <f t="shared" si="0"/>
        <v>365.96999999999997</v>
      </c>
      <c r="J73" s="12">
        <v>10</v>
      </c>
      <c r="K73" s="12" t="s">
        <v>219</v>
      </c>
    </row>
    <row r="74" spans="1:11" s="3" customFormat="1" ht="28.5">
      <c r="A74" s="12">
        <v>5392</v>
      </c>
      <c r="B74" s="12" t="s">
        <v>29</v>
      </c>
      <c r="C74" s="12">
        <v>3</v>
      </c>
      <c r="D74" s="12" t="s">
        <v>27</v>
      </c>
      <c r="E74" s="13" t="s">
        <v>453</v>
      </c>
      <c r="F74" s="13" t="s">
        <v>108</v>
      </c>
      <c r="G74" s="12">
        <v>3</v>
      </c>
      <c r="H74" s="14">
        <v>18.38</v>
      </c>
      <c r="I74" s="14">
        <f t="shared" ref="I74:I137" si="1">G74*H74</f>
        <v>55.14</v>
      </c>
      <c r="J74" s="12">
        <v>100</v>
      </c>
      <c r="K74" s="12"/>
    </row>
    <row r="75" spans="1:11" s="3" customFormat="1" ht="28.5">
      <c r="A75" s="12">
        <v>5392</v>
      </c>
      <c r="B75" s="12" t="s">
        <v>29</v>
      </c>
      <c r="C75" s="12">
        <v>3</v>
      </c>
      <c r="D75" s="12" t="s">
        <v>27</v>
      </c>
      <c r="E75" s="13" t="s">
        <v>109</v>
      </c>
      <c r="F75" s="13" t="s">
        <v>110</v>
      </c>
      <c r="G75" s="12">
        <v>4</v>
      </c>
      <c r="H75" s="14">
        <v>5.49</v>
      </c>
      <c r="I75" s="14">
        <f t="shared" si="1"/>
        <v>21.96</v>
      </c>
      <c r="J75" s="12">
        <v>100</v>
      </c>
      <c r="K75" s="12"/>
    </row>
    <row r="76" spans="1:11" s="3" customFormat="1" ht="28.5">
      <c r="A76" s="12">
        <v>5392</v>
      </c>
      <c r="B76" s="12" t="s">
        <v>29</v>
      </c>
      <c r="C76" s="12">
        <v>3</v>
      </c>
      <c r="D76" s="12" t="s">
        <v>27</v>
      </c>
      <c r="E76" s="13" t="s">
        <v>109</v>
      </c>
      <c r="F76" s="13" t="s">
        <v>111</v>
      </c>
      <c r="G76" s="12">
        <v>3</v>
      </c>
      <c r="H76" s="14">
        <v>17.39</v>
      </c>
      <c r="I76" s="14">
        <f t="shared" si="1"/>
        <v>52.17</v>
      </c>
      <c r="J76" s="12">
        <v>50</v>
      </c>
      <c r="K76" s="12"/>
    </row>
    <row r="77" spans="1:11" s="3" customFormat="1" ht="28.5">
      <c r="A77" s="12">
        <v>5392</v>
      </c>
      <c r="B77" s="12" t="s">
        <v>29</v>
      </c>
      <c r="C77" s="12">
        <v>3</v>
      </c>
      <c r="D77" s="12" t="s">
        <v>27</v>
      </c>
      <c r="E77" s="13" t="s">
        <v>112</v>
      </c>
      <c r="F77" s="15" t="s">
        <v>454</v>
      </c>
      <c r="G77" s="12">
        <v>2</v>
      </c>
      <c r="H77" s="14">
        <v>17.75</v>
      </c>
      <c r="I77" s="14">
        <f t="shared" si="1"/>
        <v>35.5</v>
      </c>
      <c r="J77" s="12">
        <v>100</v>
      </c>
      <c r="K77" s="12"/>
    </row>
    <row r="78" spans="1:11" s="3" customFormat="1" ht="28.5">
      <c r="A78" s="12">
        <v>5392</v>
      </c>
      <c r="B78" s="12" t="s">
        <v>29</v>
      </c>
      <c r="C78" s="12">
        <v>3</v>
      </c>
      <c r="D78" s="12" t="s">
        <v>27</v>
      </c>
      <c r="E78" s="13" t="s">
        <v>113</v>
      </c>
      <c r="F78" s="15" t="s">
        <v>114</v>
      </c>
      <c r="G78" s="12">
        <v>1</v>
      </c>
      <c r="H78" s="14">
        <v>399.98</v>
      </c>
      <c r="I78" s="14">
        <f t="shared" si="1"/>
        <v>399.98</v>
      </c>
      <c r="J78" s="12">
        <v>20</v>
      </c>
      <c r="K78" s="12" t="s">
        <v>220</v>
      </c>
    </row>
    <row r="79" spans="1:11" s="3" customFormat="1" ht="28.5">
      <c r="A79" s="12">
        <v>5392</v>
      </c>
      <c r="B79" s="12" t="s">
        <v>29</v>
      </c>
      <c r="C79" s="12">
        <v>3</v>
      </c>
      <c r="D79" s="12" t="s">
        <v>27</v>
      </c>
      <c r="E79" s="13" t="s">
        <v>115</v>
      </c>
      <c r="F79" s="13" t="s">
        <v>116</v>
      </c>
      <c r="G79" s="12">
        <v>4</v>
      </c>
      <c r="H79" s="14">
        <v>125</v>
      </c>
      <c r="I79" s="14">
        <f t="shared" si="1"/>
        <v>500</v>
      </c>
      <c r="J79" s="12">
        <v>100</v>
      </c>
      <c r="K79" s="12">
        <v>6</v>
      </c>
    </row>
    <row r="80" spans="1:11" s="3" customFormat="1" ht="28.5">
      <c r="A80" s="12">
        <v>5392</v>
      </c>
      <c r="B80" s="12" t="s">
        <v>29</v>
      </c>
      <c r="C80" s="12">
        <v>3</v>
      </c>
      <c r="D80" s="12" t="s">
        <v>27</v>
      </c>
      <c r="E80" s="13" t="s">
        <v>117</v>
      </c>
      <c r="F80" s="13" t="s">
        <v>118</v>
      </c>
      <c r="G80" s="12">
        <v>20</v>
      </c>
      <c r="H80" s="14">
        <v>15.49</v>
      </c>
      <c r="I80" s="14">
        <f t="shared" si="1"/>
        <v>309.8</v>
      </c>
      <c r="J80" s="12">
        <v>50</v>
      </c>
      <c r="K80" s="12"/>
    </row>
    <row r="81" spans="1:11" s="3" customFormat="1" ht="28.5">
      <c r="A81" s="12">
        <v>5392</v>
      </c>
      <c r="B81" s="12" t="s">
        <v>29</v>
      </c>
      <c r="C81" s="12">
        <v>3</v>
      </c>
      <c r="D81" s="12" t="s">
        <v>27</v>
      </c>
      <c r="E81" s="13" t="s">
        <v>119</v>
      </c>
      <c r="F81" s="13" t="s">
        <v>120</v>
      </c>
      <c r="G81" s="12">
        <v>1</v>
      </c>
      <c r="H81" s="14">
        <v>31.99</v>
      </c>
      <c r="I81" s="14">
        <f t="shared" si="1"/>
        <v>31.99</v>
      </c>
      <c r="J81" s="12">
        <v>100</v>
      </c>
      <c r="K81" s="12"/>
    </row>
    <row r="82" spans="1:11" s="3" customFormat="1" ht="28.5">
      <c r="A82" s="12">
        <v>5392</v>
      </c>
      <c r="B82" s="12" t="s">
        <v>29</v>
      </c>
      <c r="C82" s="12">
        <v>3</v>
      </c>
      <c r="D82" s="12" t="s">
        <v>27</v>
      </c>
      <c r="E82" s="13" t="s">
        <v>121</v>
      </c>
      <c r="F82" s="13" t="s">
        <v>122</v>
      </c>
      <c r="G82" s="12">
        <v>2</v>
      </c>
      <c r="H82" s="14">
        <v>128.27000000000001</v>
      </c>
      <c r="I82" s="14">
        <f t="shared" si="1"/>
        <v>256.54000000000002</v>
      </c>
      <c r="J82" s="12">
        <v>100</v>
      </c>
      <c r="K82" s="12" t="s">
        <v>13</v>
      </c>
    </row>
    <row r="83" spans="1:11" s="3" customFormat="1" ht="28.5">
      <c r="A83" s="12">
        <v>5392</v>
      </c>
      <c r="B83" s="12" t="s">
        <v>29</v>
      </c>
      <c r="C83" s="12">
        <v>3</v>
      </c>
      <c r="D83" s="12" t="s">
        <v>27</v>
      </c>
      <c r="E83" s="13" t="s">
        <v>123</v>
      </c>
      <c r="F83" s="15" t="s">
        <v>124</v>
      </c>
      <c r="G83" s="12">
        <v>20</v>
      </c>
      <c r="H83" s="14">
        <v>24.99</v>
      </c>
      <c r="I83" s="14">
        <f t="shared" si="1"/>
        <v>499.79999999999995</v>
      </c>
      <c r="J83" s="12">
        <v>10</v>
      </c>
      <c r="K83" s="12" t="s">
        <v>211</v>
      </c>
    </row>
    <row r="84" spans="1:11" s="3" customFormat="1" ht="28.5">
      <c r="A84" s="12">
        <v>5392</v>
      </c>
      <c r="B84" s="12" t="s">
        <v>29</v>
      </c>
      <c r="C84" s="12">
        <v>3</v>
      </c>
      <c r="D84" s="12" t="s">
        <v>27</v>
      </c>
      <c r="E84" s="13" t="s">
        <v>125</v>
      </c>
      <c r="F84" s="13" t="s">
        <v>126</v>
      </c>
      <c r="G84" s="12">
        <v>20</v>
      </c>
      <c r="H84" s="14">
        <v>8.1300000000000008</v>
      </c>
      <c r="I84" s="14">
        <f t="shared" si="1"/>
        <v>162.60000000000002</v>
      </c>
      <c r="J84" s="12">
        <v>100</v>
      </c>
      <c r="K84" s="12" t="s">
        <v>13</v>
      </c>
    </row>
    <row r="85" spans="1:11" s="3" customFormat="1" ht="28.5">
      <c r="A85" s="12">
        <v>5392</v>
      </c>
      <c r="B85" s="12" t="s">
        <v>29</v>
      </c>
      <c r="C85" s="12">
        <v>3</v>
      </c>
      <c r="D85" s="12" t="s">
        <v>27</v>
      </c>
      <c r="E85" s="13" t="s">
        <v>127</v>
      </c>
      <c r="F85" s="15" t="s">
        <v>128</v>
      </c>
      <c r="G85" s="12">
        <v>1</v>
      </c>
      <c r="H85" s="14">
        <v>14.99</v>
      </c>
      <c r="I85" s="14">
        <f t="shared" si="1"/>
        <v>14.99</v>
      </c>
      <c r="J85" s="12">
        <v>20</v>
      </c>
      <c r="K85" s="12" t="s">
        <v>221</v>
      </c>
    </row>
    <row r="86" spans="1:11" s="3" customFormat="1" ht="28.5">
      <c r="A86" s="12">
        <v>5392</v>
      </c>
      <c r="B86" s="12" t="s">
        <v>29</v>
      </c>
      <c r="C86" s="12">
        <v>3</v>
      </c>
      <c r="D86" s="12" t="s">
        <v>27</v>
      </c>
      <c r="E86" s="13" t="s">
        <v>129</v>
      </c>
      <c r="F86" s="13" t="s">
        <v>130</v>
      </c>
      <c r="G86" s="12">
        <v>2</v>
      </c>
      <c r="H86" s="14">
        <v>25</v>
      </c>
      <c r="I86" s="14">
        <f t="shared" si="1"/>
        <v>50</v>
      </c>
      <c r="J86" s="12">
        <v>10</v>
      </c>
      <c r="K86" s="12" t="s">
        <v>211</v>
      </c>
    </row>
    <row r="87" spans="1:11" s="3" customFormat="1" ht="28.5">
      <c r="A87" s="12">
        <v>5392</v>
      </c>
      <c r="B87" s="12" t="s">
        <v>29</v>
      </c>
      <c r="C87" s="12">
        <v>3</v>
      </c>
      <c r="D87" s="12" t="s">
        <v>27</v>
      </c>
      <c r="E87" s="13" t="s">
        <v>131</v>
      </c>
      <c r="F87" s="13" t="s">
        <v>455</v>
      </c>
      <c r="G87" s="12">
        <v>20</v>
      </c>
      <c r="H87" s="14">
        <v>21.49</v>
      </c>
      <c r="I87" s="14">
        <f t="shared" si="1"/>
        <v>429.79999999999995</v>
      </c>
      <c r="J87" s="12">
        <v>10</v>
      </c>
      <c r="K87" s="12" t="s">
        <v>222</v>
      </c>
    </row>
    <row r="88" spans="1:11" s="3" customFormat="1" ht="28.5">
      <c r="A88" s="12">
        <v>5392</v>
      </c>
      <c r="B88" s="12" t="s">
        <v>29</v>
      </c>
      <c r="C88" s="12">
        <v>3</v>
      </c>
      <c r="D88" s="12" t="s">
        <v>27</v>
      </c>
      <c r="E88" s="13" t="s">
        <v>132</v>
      </c>
      <c r="F88" s="13" t="s">
        <v>133</v>
      </c>
      <c r="G88" s="12">
        <v>10</v>
      </c>
      <c r="H88" s="14">
        <v>4.99</v>
      </c>
      <c r="I88" s="14">
        <f t="shared" si="1"/>
        <v>49.900000000000006</v>
      </c>
      <c r="J88" s="12">
        <v>50</v>
      </c>
      <c r="K88" s="12"/>
    </row>
    <row r="89" spans="1:11" s="3" customFormat="1" ht="28.5">
      <c r="A89" s="12">
        <v>5392</v>
      </c>
      <c r="B89" s="12" t="s">
        <v>29</v>
      </c>
      <c r="C89" s="12">
        <v>3</v>
      </c>
      <c r="D89" s="12" t="s">
        <v>27</v>
      </c>
      <c r="E89" s="13" t="s">
        <v>132</v>
      </c>
      <c r="F89" s="13" t="s">
        <v>134</v>
      </c>
      <c r="G89" s="12">
        <v>10</v>
      </c>
      <c r="H89" s="14">
        <v>5.39</v>
      </c>
      <c r="I89" s="14">
        <f t="shared" si="1"/>
        <v>53.9</v>
      </c>
      <c r="J89" s="12">
        <v>100</v>
      </c>
      <c r="K89" s="12" t="s">
        <v>223</v>
      </c>
    </row>
    <row r="90" spans="1:11" s="3" customFormat="1" ht="28.5">
      <c r="A90" s="12">
        <v>5392</v>
      </c>
      <c r="B90" s="12" t="s">
        <v>29</v>
      </c>
      <c r="C90" s="12">
        <v>3</v>
      </c>
      <c r="D90" s="12" t="s">
        <v>27</v>
      </c>
      <c r="E90" s="13" t="s">
        <v>135</v>
      </c>
      <c r="F90" s="13" t="s">
        <v>136</v>
      </c>
      <c r="G90" s="12">
        <v>2</v>
      </c>
      <c r="H90" s="14">
        <v>23.99</v>
      </c>
      <c r="I90" s="14">
        <f t="shared" si="1"/>
        <v>47.98</v>
      </c>
      <c r="J90" s="12">
        <v>10</v>
      </c>
      <c r="K90" s="12">
        <v>10</v>
      </c>
    </row>
    <row r="91" spans="1:11" s="3" customFormat="1" ht="28.5">
      <c r="A91" s="12">
        <v>5392</v>
      </c>
      <c r="B91" s="12" t="s">
        <v>29</v>
      </c>
      <c r="C91" s="12">
        <v>3</v>
      </c>
      <c r="D91" s="12" t="s">
        <v>27</v>
      </c>
      <c r="E91" s="13" t="s">
        <v>137</v>
      </c>
      <c r="F91" s="13" t="s">
        <v>138</v>
      </c>
      <c r="G91" s="12">
        <v>20</v>
      </c>
      <c r="H91" s="14">
        <v>255.25</v>
      </c>
      <c r="I91" s="14">
        <f t="shared" si="1"/>
        <v>5105</v>
      </c>
      <c r="J91" s="12">
        <v>100</v>
      </c>
      <c r="K91" s="12">
        <v>11</v>
      </c>
    </row>
    <row r="92" spans="1:11" s="3" customFormat="1" ht="28.5">
      <c r="A92" s="12">
        <v>5392</v>
      </c>
      <c r="B92" s="12" t="s">
        <v>29</v>
      </c>
      <c r="C92" s="12">
        <v>3</v>
      </c>
      <c r="D92" s="12" t="s">
        <v>27</v>
      </c>
      <c r="E92" s="13" t="s">
        <v>139</v>
      </c>
      <c r="F92" s="13" t="s">
        <v>456</v>
      </c>
      <c r="G92" s="12">
        <v>20</v>
      </c>
      <c r="H92" s="14">
        <v>3.89</v>
      </c>
      <c r="I92" s="14">
        <f t="shared" si="1"/>
        <v>77.8</v>
      </c>
      <c r="J92" s="12">
        <v>100</v>
      </c>
      <c r="K92" s="12" t="s">
        <v>224</v>
      </c>
    </row>
    <row r="93" spans="1:11" s="3" customFormat="1" ht="28.5">
      <c r="A93" s="12">
        <v>5392</v>
      </c>
      <c r="B93" s="12" t="s">
        <v>29</v>
      </c>
      <c r="C93" s="12">
        <v>3</v>
      </c>
      <c r="D93" s="12" t="s">
        <v>27</v>
      </c>
      <c r="E93" s="13" t="s">
        <v>139</v>
      </c>
      <c r="F93" s="13" t="s">
        <v>457</v>
      </c>
      <c r="G93" s="12">
        <v>20</v>
      </c>
      <c r="H93" s="14">
        <v>36.090000000000003</v>
      </c>
      <c r="I93" s="14">
        <f t="shared" si="1"/>
        <v>721.80000000000007</v>
      </c>
      <c r="J93" s="12">
        <v>20</v>
      </c>
      <c r="K93" s="12"/>
    </row>
    <row r="94" spans="1:11" s="3" customFormat="1" ht="28.5">
      <c r="A94" s="12">
        <v>5392</v>
      </c>
      <c r="B94" s="12" t="s">
        <v>29</v>
      </c>
      <c r="C94" s="12">
        <v>3</v>
      </c>
      <c r="D94" s="12" t="s">
        <v>27</v>
      </c>
      <c r="E94" s="13" t="s">
        <v>140</v>
      </c>
      <c r="F94" s="13" t="s">
        <v>459</v>
      </c>
      <c r="G94" s="12">
        <v>20</v>
      </c>
      <c r="H94" s="14">
        <v>9.43</v>
      </c>
      <c r="I94" s="14">
        <f t="shared" si="1"/>
        <v>188.6</v>
      </c>
      <c r="J94" s="12">
        <v>100</v>
      </c>
      <c r="K94" s="12">
        <v>13.15</v>
      </c>
    </row>
    <row r="95" spans="1:11" s="3" customFormat="1" ht="28.5">
      <c r="A95" s="12">
        <v>5392</v>
      </c>
      <c r="B95" s="12" t="s">
        <v>29</v>
      </c>
      <c r="C95" s="12">
        <v>3</v>
      </c>
      <c r="D95" s="12" t="s">
        <v>27</v>
      </c>
      <c r="E95" s="13" t="s">
        <v>141</v>
      </c>
      <c r="F95" s="13"/>
      <c r="G95" s="12">
        <v>20</v>
      </c>
      <c r="H95" s="14">
        <v>5.49</v>
      </c>
      <c r="I95" s="14">
        <f t="shared" si="1"/>
        <v>109.80000000000001</v>
      </c>
      <c r="J95" s="12">
        <v>100</v>
      </c>
      <c r="K95" s="12">
        <v>13.15</v>
      </c>
    </row>
    <row r="96" spans="1:11" s="3" customFormat="1" ht="28.5">
      <c r="A96" s="12">
        <v>5392</v>
      </c>
      <c r="B96" s="12" t="s">
        <v>29</v>
      </c>
      <c r="C96" s="12">
        <v>3</v>
      </c>
      <c r="D96" s="12" t="s">
        <v>27</v>
      </c>
      <c r="E96" s="13" t="s">
        <v>461</v>
      </c>
      <c r="F96" s="13" t="s">
        <v>150</v>
      </c>
      <c r="G96" s="12">
        <v>40</v>
      </c>
      <c r="H96" s="14">
        <v>10</v>
      </c>
      <c r="I96" s="14">
        <f t="shared" si="1"/>
        <v>400</v>
      </c>
      <c r="J96" s="12">
        <v>100</v>
      </c>
      <c r="K96" s="12"/>
    </row>
    <row r="97" spans="1:11" s="3" customFormat="1" ht="28.5">
      <c r="A97" s="12">
        <v>5392</v>
      </c>
      <c r="B97" s="12" t="s">
        <v>29</v>
      </c>
      <c r="C97" s="12">
        <v>3</v>
      </c>
      <c r="D97" s="12" t="s">
        <v>27</v>
      </c>
      <c r="E97" s="13" t="s">
        <v>142</v>
      </c>
      <c r="F97" s="13"/>
      <c r="G97" s="12">
        <v>20</v>
      </c>
      <c r="H97" s="14">
        <v>4.99</v>
      </c>
      <c r="I97" s="14">
        <f t="shared" si="1"/>
        <v>99.800000000000011</v>
      </c>
      <c r="J97" s="12">
        <v>100</v>
      </c>
      <c r="K97" s="12">
        <v>13.15</v>
      </c>
    </row>
    <row r="98" spans="1:11" s="3" customFormat="1" ht="28.5">
      <c r="A98" s="12">
        <v>5392</v>
      </c>
      <c r="B98" s="12" t="s">
        <v>29</v>
      </c>
      <c r="C98" s="12">
        <v>3</v>
      </c>
      <c r="D98" s="12" t="s">
        <v>27</v>
      </c>
      <c r="E98" s="13" t="s">
        <v>143</v>
      </c>
      <c r="F98" s="13" t="s">
        <v>458</v>
      </c>
      <c r="G98" s="12">
        <v>20</v>
      </c>
      <c r="H98" s="14">
        <v>4.25</v>
      </c>
      <c r="I98" s="14">
        <f t="shared" si="1"/>
        <v>85</v>
      </c>
      <c r="J98" s="12">
        <v>100</v>
      </c>
      <c r="K98" s="12">
        <v>13.15</v>
      </c>
    </row>
    <row r="99" spans="1:11" s="3" customFormat="1" ht="28.5">
      <c r="A99" s="12">
        <v>5392</v>
      </c>
      <c r="B99" s="12" t="s">
        <v>29</v>
      </c>
      <c r="C99" s="12">
        <v>3</v>
      </c>
      <c r="D99" s="12" t="s">
        <v>27</v>
      </c>
      <c r="E99" s="13" t="s">
        <v>144</v>
      </c>
      <c r="F99" s="13" t="s">
        <v>458</v>
      </c>
      <c r="G99" s="12">
        <v>20</v>
      </c>
      <c r="H99" s="14">
        <v>5.45</v>
      </c>
      <c r="I99" s="14">
        <f t="shared" si="1"/>
        <v>109</v>
      </c>
      <c r="J99" s="12">
        <v>100</v>
      </c>
      <c r="K99" s="12">
        <v>13.15</v>
      </c>
    </row>
    <row r="100" spans="1:11" s="3" customFormat="1" ht="28.5">
      <c r="A100" s="12">
        <v>5392</v>
      </c>
      <c r="B100" s="12" t="s">
        <v>29</v>
      </c>
      <c r="C100" s="12">
        <v>3</v>
      </c>
      <c r="D100" s="12" t="s">
        <v>27</v>
      </c>
      <c r="E100" s="13" t="s">
        <v>145</v>
      </c>
      <c r="F100" s="13"/>
      <c r="G100" s="12">
        <v>20</v>
      </c>
      <c r="H100" s="14">
        <v>11.26</v>
      </c>
      <c r="I100" s="14">
        <f t="shared" si="1"/>
        <v>225.2</v>
      </c>
      <c r="J100" s="12">
        <v>100</v>
      </c>
      <c r="K100" s="12">
        <v>13.15</v>
      </c>
    </row>
    <row r="101" spans="1:11" s="3" customFormat="1" ht="28.5">
      <c r="A101" s="12">
        <v>5392</v>
      </c>
      <c r="B101" s="12" t="s">
        <v>29</v>
      </c>
      <c r="C101" s="12">
        <v>3</v>
      </c>
      <c r="D101" s="12" t="s">
        <v>27</v>
      </c>
      <c r="E101" s="13" t="s">
        <v>146</v>
      </c>
      <c r="F101" s="13" t="s">
        <v>147</v>
      </c>
      <c r="G101" s="12">
        <v>20</v>
      </c>
      <c r="H101" s="14">
        <v>7.59</v>
      </c>
      <c r="I101" s="14">
        <f t="shared" si="1"/>
        <v>151.80000000000001</v>
      </c>
      <c r="J101" s="12">
        <v>100</v>
      </c>
      <c r="K101" s="12">
        <v>13.15</v>
      </c>
    </row>
    <row r="102" spans="1:11" s="3" customFormat="1" ht="28.5">
      <c r="A102" s="12">
        <v>5392</v>
      </c>
      <c r="B102" s="12" t="s">
        <v>29</v>
      </c>
      <c r="C102" s="12">
        <v>3</v>
      </c>
      <c r="D102" s="12" t="s">
        <v>27</v>
      </c>
      <c r="E102" s="13" t="s">
        <v>148</v>
      </c>
      <c r="F102" s="13"/>
      <c r="G102" s="12">
        <v>20</v>
      </c>
      <c r="H102" s="14">
        <v>8.59</v>
      </c>
      <c r="I102" s="14">
        <f t="shared" si="1"/>
        <v>171.8</v>
      </c>
      <c r="J102" s="12">
        <v>100</v>
      </c>
      <c r="K102" s="12">
        <v>13.15</v>
      </c>
    </row>
    <row r="103" spans="1:11" s="3" customFormat="1" ht="28.5">
      <c r="A103" s="12">
        <v>5392</v>
      </c>
      <c r="B103" s="12" t="s">
        <v>29</v>
      </c>
      <c r="C103" s="12">
        <v>3</v>
      </c>
      <c r="D103" s="12" t="s">
        <v>27</v>
      </c>
      <c r="E103" s="13" t="s">
        <v>149</v>
      </c>
      <c r="F103" s="13"/>
      <c r="G103" s="12">
        <v>20</v>
      </c>
      <c r="H103" s="14">
        <v>6.39</v>
      </c>
      <c r="I103" s="14">
        <f t="shared" si="1"/>
        <v>127.8</v>
      </c>
      <c r="J103" s="12">
        <v>100</v>
      </c>
      <c r="K103" s="12">
        <v>13.15</v>
      </c>
    </row>
    <row r="104" spans="1:11" s="3" customFormat="1" ht="28.5">
      <c r="A104" s="12">
        <v>5392</v>
      </c>
      <c r="B104" s="12" t="s">
        <v>29</v>
      </c>
      <c r="C104" s="12">
        <v>3</v>
      </c>
      <c r="D104" s="12" t="s">
        <v>27</v>
      </c>
      <c r="E104" s="13" t="s">
        <v>151</v>
      </c>
      <c r="F104" s="13" t="s">
        <v>460</v>
      </c>
      <c r="G104" s="12">
        <v>30</v>
      </c>
      <c r="H104" s="14">
        <v>6.95</v>
      </c>
      <c r="I104" s="14">
        <f t="shared" si="1"/>
        <v>208.5</v>
      </c>
      <c r="J104" s="12">
        <v>100</v>
      </c>
      <c r="K104" s="12"/>
    </row>
    <row r="105" spans="1:11" s="3" customFormat="1" ht="28.5">
      <c r="A105" s="12">
        <v>5392</v>
      </c>
      <c r="B105" s="12" t="s">
        <v>29</v>
      </c>
      <c r="C105" s="12">
        <v>3</v>
      </c>
      <c r="D105" s="12" t="s">
        <v>27</v>
      </c>
      <c r="E105" s="13" t="s">
        <v>152</v>
      </c>
      <c r="F105" s="15" t="s">
        <v>153</v>
      </c>
      <c r="G105" s="12">
        <v>2</v>
      </c>
      <c r="H105" s="14">
        <v>28.99</v>
      </c>
      <c r="I105" s="14">
        <f t="shared" si="1"/>
        <v>57.98</v>
      </c>
      <c r="J105" s="12">
        <v>100</v>
      </c>
      <c r="K105" s="12" t="s">
        <v>225</v>
      </c>
    </row>
    <row r="106" spans="1:11" s="3" customFormat="1" ht="28.5">
      <c r="A106" s="12">
        <v>5392</v>
      </c>
      <c r="B106" s="12" t="s">
        <v>29</v>
      </c>
      <c r="C106" s="12">
        <v>3</v>
      </c>
      <c r="D106" s="12" t="s">
        <v>27</v>
      </c>
      <c r="E106" s="13" t="s">
        <v>462</v>
      </c>
      <c r="F106" s="13" t="s">
        <v>154</v>
      </c>
      <c r="G106" s="12">
        <v>2</v>
      </c>
      <c r="H106" s="14">
        <v>89.99</v>
      </c>
      <c r="I106" s="14">
        <f t="shared" si="1"/>
        <v>179.98</v>
      </c>
      <c r="J106" s="12">
        <v>100</v>
      </c>
      <c r="K106" s="12">
        <v>11</v>
      </c>
    </row>
    <row r="107" spans="1:11" s="3" customFormat="1" ht="28.5">
      <c r="A107" s="12">
        <v>5392</v>
      </c>
      <c r="B107" s="12" t="s">
        <v>29</v>
      </c>
      <c r="C107" s="12">
        <v>3</v>
      </c>
      <c r="D107" s="12" t="s">
        <v>27</v>
      </c>
      <c r="E107" s="13" t="s">
        <v>155</v>
      </c>
      <c r="F107" s="13" t="s">
        <v>156</v>
      </c>
      <c r="G107" s="12">
        <v>2</v>
      </c>
      <c r="H107" s="14">
        <v>102</v>
      </c>
      <c r="I107" s="14">
        <f t="shared" si="1"/>
        <v>204</v>
      </c>
      <c r="J107" s="12">
        <v>100</v>
      </c>
      <c r="K107" s="12"/>
    </row>
    <row r="108" spans="1:11" s="3" customFormat="1" ht="28.5">
      <c r="A108" s="12">
        <v>5392</v>
      </c>
      <c r="B108" s="12" t="s">
        <v>29</v>
      </c>
      <c r="C108" s="12">
        <v>3</v>
      </c>
      <c r="D108" s="12" t="s">
        <v>27</v>
      </c>
      <c r="E108" s="13" t="s">
        <v>17</v>
      </c>
      <c r="F108" s="13" t="s">
        <v>157</v>
      </c>
      <c r="G108" s="12">
        <v>20</v>
      </c>
      <c r="H108" s="14">
        <v>1.99</v>
      </c>
      <c r="I108" s="14">
        <f t="shared" si="1"/>
        <v>39.799999999999997</v>
      </c>
      <c r="J108" s="12">
        <v>20</v>
      </c>
      <c r="K108" s="12"/>
    </row>
    <row r="109" spans="1:11" s="3" customFormat="1" ht="28.5">
      <c r="A109" s="12">
        <v>5392</v>
      </c>
      <c r="B109" s="12" t="s">
        <v>29</v>
      </c>
      <c r="C109" s="12">
        <v>3</v>
      </c>
      <c r="D109" s="12" t="s">
        <v>27</v>
      </c>
      <c r="E109" s="13" t="s">
        <v>16</v>
      </c>
      <c r="F109" s="13" t="s">
        <v>158</v>
      </c>
      <c r="G109" s="12">
        <v>20</v>
      </c>
      <c r="H109" s="14">
        <v>4.99</v>
      </c>
      <c r="I109" s="14">
        <f t="shared" si="1"/>
        <v>99.800000000000011</v>
      </c>
      <c r="J109" s="12">
        <v>50</v>
      </c>
      <c r="K109" s="12"/>
    </row>
    <row r="110" spans="1:11" s="3" customFormat="1" ht="28.5">
      <c r="A110" s="12">
        <v>5392</v>
      </c>
      <c r="B110" s="12" t="s">
        <v>29</v>
      </c>
      <c r="C110" s="12">
        <v>3</v>
      </c>
      <c r="D110" s="12" t="s">
        <v>27</v>
      </c>
      <c r="E110" s="13" t="s">
        <v>159</v>
      </c>
      <c r="F110" s="13" t="s">
        <v>463</v>
      </c>
      <c r="G110" s="12">
        <v>20</v>
      </c>
      <c r="H110" s="14">
        <v>4.3899999999999997</v>
      </c>
      <c r="I110" s="14">
        <f t="shared" si="1"/>
        <v>87.8</v>
      </c>
      <c r="J110" s="12">
        <v>100</v>
      </c>
      <c r="K110" s="12"/>
    </row>
    <row r="111" spans="1:11" s="3" customFormat="1" ht="28.5">
      <c r="A111" s="12">
        <v>5392</v>
      </c>
      <c r="B111" s="12" t="s">
        <v>29</v>
      </c>
      <c r="C111" s="12">
        <v>3</v>
      </c>
      <c r="D111" s="12" t="s">
        <v>27</v>
      </c>
      <c r="E111" s="13" t="s">
        <v>160</v>
      </c>
      <c r="F111" s="13"/>
      <c r="G111" s="12">
        <v>2</v>
      </c>
      <c r="H111" s="14">
        <v>12.99</v>
      </c>
      <c r="I111" s="14">
        <f t="shared" si="1"/>
        <v>25.98</v>
      </c>
      <c r="J111" s="12">
        <v>20</v>
      </c>
      <c r="K111" s="12"/>
    </row>
    <row r="112" spans="1:11" s="3" customFormat="1" ht="28.5">
      <c r="A112" s="12">
        <v>5392</v>
      </c>
      <c r="B112" s="12" t="s">
        <v>29</v>
      </c>
      <c r="C112" s="12">
        <v>3</v>
      </c>
      <c r="D112" s="12" t="s">
        <v>27</v>
      </c>
      <c r="E112" s="13" t="s">
        <v>161</v>
      </c>
      <c r="F112" s="13" t="s">
        <v>464</v>
      </c>
      <c r="G112" s="12">
        <v>10</v>
      </c>
      <c r="H112" s="14">
        <v>4.47</v>
      </c>
      <c r="I112" s="14">
        <f t="shared" si="1"/>
        <v>44.699999999999996</v>
      </c>
      <c r="J112" s="12">
        <v>20</v>
      </c>
      <c r="K112" s="12" t="s">
        <v>223</v>
      </c>
    </row>
    <row r="113" spans="1:11" s="3" customFormat="1" ht="28.5">
      <c r="A113" s="12">
        <v>5392</v>
      </c>
      <c r="B113" s="12" t="s">
        <v>29</v>
      </c>
      <c r="C113" s="12">
        <v>3</v>
      </c>
      <c r="D113" s="12" t="s">
        <v>27</v>
      </c>
      <c r="E113" s="13" t="s">
        <v>162</v>
      </c>
      <c r="F113" s="13" t="s">
        <v>163</v>
      </c>
      <c r="G113" s="12">
        <v>1</v>
      </c>
      <c r="H113" s="14">
        <v>482</v>
      </c>
      <c r="I113" s="14">
        <f t="shared" si="1"/>
        <v>482</v>
      </c>
      <c r="J113" s="12">
        <v>100</v>
      </c>
      <c r="K113" s="12">
        <v>4</v>
      </c>
    </row>
    <row r="114" spans="1:11" s="3" customFormat="1" ht="28.5">
      <c r="A114" s="12">
        <v>5392</v>
      </c>
      <c r="B114" s="12" t="s">
        <v>29</v>
      </c>
      <c r="C114" s="12">
        <v>3</v>
      </c>
      <c r="D114" s="12" t="s">
        <v>27</v>
      </c>
      <c r="E114" s="13" t="s">
        <v>164</v>
      </c>
      <c r="F114" s="13" t="s">
        <v>163</v>
      </c>
      <c r="G114" s="12">
        <v>1</v>
      </c>
      <c r="H114" s="14">
        <v>1132.99</v>
      </c>
      <c r="I114" s="14">
        <f t="shared" si="1"/>
        <v>1132.99</v>
      </c>
      <c r="J114" s="12">
        <v>100</v>
      </c>
      <c r="K114" s="12">
        <v>4</v>
      </c>
    </row>
    <row r="115" spans="1:11" s="3" customFormat="1" ht="28.5">
      <c r="A115" s="12">
        <v>5392</v>
      </c>
      <c r="B115" s="12" t="s">
        <v>29</v>
      </c>
      <c r="C115" s="12">
        <v>3</v>
      </c>
      <c r="D115" s="12" t="s">
        <v>27</v>
      </c>
      <c r="E115" s="13" t="s">
        <v>165</v>
      </c>
      <c r="F115" s="13"/>
      <c r="G115" s="12">
        <v>40</v>
      </c>
      <c r="H115" s="14">
        <v>15.99</v>
      </c>
      <c r="I115" s="14">
        <f t="shared" si="1"/>
        <v>639.6</v>
      </c>
      <c r="J115" s="12">
        <v>100</v>
      </c>
      <c r="K115" s="12">
        <v>7</v>
      </c>
    </row>
    <row r="116" spans="1:11" s="3" customFormat="1" ht="28.5">
      <c r="A116" s="12">
        <v>5392</v>
      </c>
      <c r="B116" s="12" t="s">
        <v>29</v>
      </c>
      <c r="C116" s="12">
        <v>3</v>
      </c>
      <c r="D116" s="12" t="s">
        <v>27</v>
      </c>
      <c r="E116" s="13" t="s">
        <v>166</v>
      </c>
      <c r="F116" s="13" t="s">
        <v>167</v>
      </c>
      <c r="G116" s="12">
        <v>30</v>
      </c>
      <c r="H116" s="14">
        <v>26.49</v>
      </c>
      <c r="I116" s="14">
        <f t="shared" si="1"/>
        <v>794.69999999999993</v>
      </c>
      <c r="J116" s="12">
        <v>100</v>
      </c>
      <c r="K116" s="12">
        <v>8</v>
      </c>
    </row>
    <row r="117" spans="1:11" s="3" customFormat="1" ht="28.5">
      <c r="A117" s="12">
        <v>5392</v>
      </c>
      <c r="B117" s="12" t="s">
        <v>29</v>
      </c>
      <c r="C117" s="12">
        <v>3</v>
      </c>
      <c r="D117" s="12" t="s">
        <v>27</v>
      </c>
      <c r="E117" s="13" t="s">
        <v>168</v>
      </c>
      <c r="F117" s="13"/>
      <c r="G117" s="12">
        <v>5</v>
      </c>
      <c r="H117" s="14">
        <v>46.99</v>
      </c>
      <c r="I117" s="14">
        <f t="shared" si="1"/>
        <v>234.95000000000002</v>
      </c>
      <c r="J117" s="12">
        <v>100</v>
      </c>
      <c r="K117" s="12">
        <v>8</v>
      </c>
    </row>
    <row r="118" spans="1:11" s="3" customFormat="1" ht="28.5">
      <c r="A118" s="12">
        <v>5392</v>
      </c>
      <c r="B118" s="12" t="s">
        <v>29</v>
      </c>
      <c r="C118" s="12">
        <v>3</v>
      </c>
      <c r="D118" s="12" t="s">
        <v>27</v>
      </c>
      <c r="E118" s="13" t="s">
        <v>169</v>
      </c>
      <c r="F118" s="13" t="s">
        <v>466</v>
      </c>
      <c r="G118" s="12">
        <v>20</v>
      </c>
      <c r="H118" s="14">
        <v>15.5</v>
      </c>
      <c r="I118" s="14">
        <f t="shared" si="1"/>
        <v>310</v>
      </c>
      <c r="J118" s="12">
        <v>100</v>
      </c>
      <c r="K118" s="12"/>
    </row>
    <row r="119" spans="1:11" s="3" customFormat="1" ht="28.5">
      <c r="A119" s="12">
        <v>5392</v>
      </c>
      <c r="B119" s="12" t="s">
        <v>29</v>
      </c>
      <c r="C119" s="12">
        <v>3</v>
      </c>
      <c r="D119" s="12" t="s">
        <v>27</v>
      </c>
      <c r="E119" s="13" t="s">
        <v>170</v>
      </c>
      <c r="F119" s="13" t="s">
        <v>466</v>
      </c>
      <c r="G119" s="12">
        <v>80</v>
      </c>
      <c r="H119" s="14">
        <v>17.989999999999998</v>
      </c>
      <c r="I119" s="14">
        <f t="shared" si="1"/>
        <v>1439.1999999999998</v>
      </c>
      <c r="J119" s="12">
        <v>100</v>
      </c>
      <c r="K119" s="12"/>
    </row>
    <row r="120" spans="1:11" s="3" customFormat="1" ht="28.5">
      <c r="A120" s="12">
        <v>5392</v>
      </c>
      <c r="B120" s="12" t="s">
        <v>29</v>
      </c>
      <c r="C120" s="12">
        <v>3</v>
      </c>
      <c r="D120" s="12" t="s">
        <v>27</v>
      </c>
      <c r="E120" s="13" t="s">
        <v>171</v>
      </c>
      <c r="F120" s="13"/>
      <c r="G120" s="12">
        <v>30</v>
      </c>
      <c r="H120" s="14">
        <v>26.95</v>
      </c>
      <c r="I120" s="14">
        <f t="shared" si="1"/>
        <v>808.5</v>
      </c>
      <c r="J120" s="12">
        <v>100</v>
      </c>
      <c r="K120" s="12"/>
    </row>
    <row r="121" spans="1:11" s="3" customFormat="1" ht="28.5">
      <c r="A121" s="12">
        <v>5392</v>
      </c>
      <c r="B121" s="12" t="s">
        <v>29</v>
      </c>
      <c r="C121" s="12">
        <v>3</v>
      </c>
      <c r="D121" s="12" t="s">
        <v>27</v>
      </c>
      <c r="E121" s="15" t="s">
        <v>172</v>
      </c>
      <c r="F121" s="13" t="s">
        <v>467</v>
      </c>
      <c r="G121" s="12">
        <v>20</v>
      </c>
      <c r="H121" s="14">
        <v>2.89</v>
      </c>
      <c r="I121" s="14">
        <f t="shared" si="1"/>
        <v>57.800000000000004</v>
      </c>
      <c r="J121" s="12">
        <v>50</v>
      </c>
      <c r="K121" s="12"/>
    </row>
    <row r="122" spans="1:11" s="3" customFormat="1" ht="28.5">
      <c r="A122" s="12">
        <v>5392</v>
      </c>
      <c r="B122" s="12" t="s">
        <v>29</v>
      </c>
      <c r="C122" s="12">
        <v>3</v>
      </c>
      <c r="D122" s="12" t="s">
        <v>27</v>
      </c>
      <c r="E122" s="15" t="s">
        <v>173</v>
      </c>
      <c r="F122" s="15" t="s">
        <v>174</v>
      </c>
      <c r="G122" s="12">
        <v>1</v>
      </c>
      <c r="H122" s="14">
        <v>786</v>
      </c>
      <c r="I122" s="14">
        <f t="shared" si="1"/>
        <v>786</v>
      </c>
      <c r="J122" s="12">
        <v>100</v>
      </c>
      <c r="K122" s="12">
        <v>7</v>
      </c>
    </row>
    <row r="123" spans="1:11" s="3" customFormat="1" ht="28.5">
      <c r="A123" s="12">
        <v>5392</v>
      </c>
      <c r="B123" s="12" t="s">
        <v>29</v>
      </c>
      <c r="C123" s="12">
        <v>3</v>
      </c>
      <c r="D123" s="12" t="s">
        <v>27</v>
      </c>
      <c r="E123" s="15" t="s">
        <v>175</v>
      </c>
      <c r="F123" s="13"/>
      <c r="G123" s="12">
        <v>20</v>
      </c>
      <c r="H123" s="14">
        <v>11.99</v>
      </c>
      <c r="I123" s="14">
        <f t="shared" si="1"/>
        <v>239.8</v>
      </c>
      <c r="J123" s="12">
        <v>20</v>
      </c>
      <c r="K123" s="12" t="s">
        <v>211</v>
      </c>
    </row>
    <row r="124" spans="1:11" s="3" customFormat="1" ht="28.5">
      <c r="A124" s="12">
        <v>5392</v>
      </c>
      <c r="B124" s="12" t="s">
        <v>29</v>
      </c>
      <c r="C124" s="12">
        <v>3</v>
      </c>
      <c r="D124" s="12" t="s">
        <v>27</v>
      </c>
      <c r="E124" s="15" t="s">
        <v>176</v>
      </c>
      <c r="F124" s="15" t="s">
        <v>465</v>
      </c>
      <c r="G124" s="12">
        <v>1</v>
      </c>
      <c r="H124" s="14">
        <v>10.99</v>
      </c>
      <c r="I124" s="14">
        <f t="shared" si="1"/>
        <v>10.99</v>
      </c>
      <c r="J124" s="12">
        <v>100</v>
      </c>
      <c r="K124" s="12"/>
    </row>
    <row r="125" spans="1:11" s="3" customFormat="1" ht="28.5">
      <c r="A125" s="12">
        <v>5392</v>
      </c>
      <c r="B125" s="12" t="s">
        <v>29</v>
      </c>
      <c r="C125" s="12">
        <v>3</v>
      </c>
      <c r="D125" s="12" t="s">
        <v>27</v>
      </c>
      <c r="E125" s="13" t="s">
        <v>177</v>
      </c>
      <c r="F125" s="13"/>
      <c r="G125" s="12">
        <v>1</v>
      </c>
      <c r="H125" s="14">
        <v>2696.32</v>
      </c>
      <c r="I125" s="14">
        <f t="shared" si="1"/>
        <v>2696.32</v>
      </c>
      <c r="J125" s="12">
        <v>50</v>
      </c>
      <c r="K125" s="12">
        <v>15</v>
      </c>
    </row>
    <row r="126" spans="1:11" s="3" customFormat="1" ht="28.5">
      <c r="A126" s="12">
        <v>5392</v>
      </c>
      <c r="B126" s="12" t="s">
        <v>29</v>
      </c>
      <c r="C126" s="12">
        <v>3</v>
      </c>
      <c r="D126" s="12" t="s">
        <v>27</v>
      </c>
      <c r="E126" s="13" t="s">
        <v>178</v>
      </c>
      <c r="F126" s="13"/>
      <c r="G126" s="12">
        <v>4</v>
      </c>
      <c r="H126" s="14">
        <v>535.59</v>
      </c>
      <c r="I126" s="14">
        <f t="shared" si="1"/>
        <v>2142.36</v>
      </c>
      <c r="J126" s="12">
        <v>50</v>
      </c>
      <c r="K126" s="12">
        <v>15</v>
      </c>
    </row>
    <row r="127" spans="1:11" s="3" customFormat="1" ht="28.5">
      <c r="A127" s="12">
        <v>5392</v>
      </c>
      <c r="B127" s="12" t="s">
        <v>29</v>
      </c>
      <c r="C127" s="12">
        <v>3</v>
      </c>
      <c r="D127" s="12" t="s">
        <v>27</v>
      </c>
      <c r="E127" s="13" t="s">
        <v>179</v>
      </c>
      <c r="F127" s="13"/>
      <c r="G127" s="12">
        <v>20</v>
      </c>
      <c r="H127" s="14">
        <v>18.489999999999998</v>
      </c>
      <c r="I127" s="14">
        <f t="shared" si="1"/>
        <v>369.79999999999995</v>
      </c>
      <c r="J127" s="12">
        <v>10</v>
      </c>
      <c r="K127" s="12" t="s">
        <v>226</v>
      </c>
    </row>
    <row r="128" spans="1:11" s="3" customFormat="1" ht="28.5">
      <c r="A128" s="12">
        <v>5392</v>
      </c>
      <c r="B128" s="12" t="s">
        <v>29</v>
      </c>
      <c r="C128" s="12">
        <v>3</v>
      </c>
      <c r="D128" s="12" t="s">
        <v>27</v>
      </c>
      <c r="E128" s="13" t="s">
        <v>180</v>
      </c>
      <c r="F128" s="13" t="s">
        <v>468</v>
      </c>
      <c r="G128" s="12">
        <v>20</v>
      </c>
      <c r="H128" s="14">
        <v>1.79</v>
      </c>
      <c r="I128" s="14">
        <f t="shared" si="1"/>
        <v>35.799999999999997</v>
      </c>
      <c r="J128" s="12">
        <v>20</v>
      </c>
      <c r="K128" s="12" t="s">
        <v>227</v>
      </c>
    </row>
    <row r="129" spans="1:11" s="3" customFormat="1" ht="28.5">
      <c r="A129" s="12">
        <v>5392</v>
      </c>
      <c r="B129" s="12" t="s">
        <v>29</v>
      </c>
      <c r="C129" s="12">
        <v>3</v>
      </c>
      <c r="D129" s="12" t="s">
        <v>27</v>
      </c>
      <c r="E129" s="13" t="s">
        <v>181</v>
      </c>
      <c r="F129" s="13" t="s">
        <v>182</v>
      </c>
      <c r="G129" s="12">
        <v>20</v>
      </c>
      <c r="H129" s="14">
        <v>12.49</v>
      </c>
      <c r="I129" s="14">
        <f t="shared" si="1"/>
        <v>249.8</v>
      </c>
      <c r="J129" s="12">
        <v>5</v>
      </c>
      <c r="K129" s="12">
        <v>6</v>
      </c>
    </row>
    <row r="130" spans="1:11" s="3" customFormat="1" ht="28.5">
      <c r="A130" s="12">
        <v>5392</v>
      </c>
      <c r="B130" s="12" t="s">
        <v>29</v>
      </c>
      <c r="C130" s="12">
        <v>3</v>
      </c>
      <c r="D130" s="12" t="s">
        <v>27</v>
      </c>
      <c r="E130" s="13" t="s">
        <v>183</v>
      </c>
      <c r="F130" s="13" t="s">
        <v>182</v>
      </c>
      <c r="G130" s="12">
        <v>20</v>
      </c>
      <c r="H130" s="14">
        <v>15.99</v>
      </c>
      <c r="I130" s="14">
        <f t="shared" si="1"/>
        <v>319.8</v>
      </c>
      <c r="J130" s="12">
        <v>20</v>
      </c>
      <c r="K130" s="12">
        <v>6</v>
      </c>
    </row>
    <row r="131" spans="1:11" s="3" customFormat="1" ht="28.5">
      <c r="A131" s="12">
        <v>5392</v>
      </c>
      <c r="B131" s="12" t="s">
        <v>29</v>
      </c>
      <c r="C131" s="12">
        <v>3</v>
      </c>
      <c r="D131" s="12" t="s">
        <v>27</v>
      </c>
      <c r="E131" s="13" t="s">
        <v>184</v>
      </c>
      <c r="F131" s="13" t="s">
        <v>469</v>
      </c>
      <c r="G131" s="12">
        <v>8</v>
      </c>
      <c r="H131" s="14">
        <v>6.34</v>
      </c>
      <c r="I131" s="14">
        <f t="shared" si="1"/>
        <v>50.72</v>
      </c>
      <c r="J131" s="12">
        <v>100</v>
      </c>
      <c r="K131" s="12">
        <v>9.1300000000000008</v>
      </c>
    </row>
    <row r="132" spans="1:11" s="3" customFormat="1" ht="28.5">
      <c r="A132" s="12">
        <v>5392</v>
      </c>
      <c r="B132" s="12" t="s">
        <v>29</v>
      </c>
      <c r="C132" s="12">
        <v>3</v>
      </c>
      <c r="D132" s="12" t="s">
        <v>27</v>
      </c>
      <c r="E132" s="13" t="s">
        <v>185</v>
      </c>
      <c r="F132" s="13" t="s">
        <v>470</v>
      </c>
      <c r="G132" s="12">
        <v>1</v>
      </c>
      <c r="H132" s="14">
        <v>39.35</v>
      </c>
      <c r="I132" s="14">
        <f t="shared" si="1"/>
        <v>39.35</v>
      </c>
      <c r="J132" s="12">
        <v>100</v>
      </c>
      <c r="K132" s="12">
        <v>13.15</v>
      </c>
    </row>
    <row r="133" spans="1:11" s="3" customFormat="1" ht="28.5">
      <c r="A133" s="12">
        <v>5392</v>
      </c>
      <c r="B133" s="12" t="s">
        <v>29</v>
      </c>
      <c r="C133" s="12">
        <v>3</v>
      </c>
      <c r="D133" s="12" t="s">
        <v>27</v>
      </c>
      <c r="E133" s="13" t="s">
        <v>185</v>
      </c>
      <c r="F133" s="13" t="s">
        <v>471</v>
      </c>
      <c r="G133" s="12">
        <v>1</v>
      </c>
      <c r="H133" s="14">
        <v>73.78</v>
      </c>
      <c r="I133" s="14">
        <f t="shared" si="1"/>
        <v>73.78</v>
      </c>
      <c r="J133" s="12">
        <v>100</v>
      </c>
      <c r="K133" s="12">
        <v>13.15</v>
      </c>
    </row>
    <row r="134" spans="1:11" s="3" customFormat="1" ht="28.5">
      <c r="A134" s="12">
        <v>5392</v>
      </c>
      <c r="B134" s="12" t="s">
        <v>29</v>
      </c>
      <c r="C134" s="12">
        <v>3</v>
      </c>
      <c r="D134" s="12" t="s">
        <v>27</v>
      </c>
      <c r="E134" s="13" t="s">
        <v>185</v>
      </c>
      <c r="F134" s="13" t="s">
        <v>472</v>
      </c>
      <c r="G134" s="12">
        <v>1</v>
      </c>
      <c r="H134" s="14">
        <v>55.5</v>
      </c>
      <c r="I134" s="14">
        <f t="shared" si="1"/>
        <v>55.5</v>
      </c>
      <c r="J134" s="12">
        <v>100</v>
      </c>
      <c r="K134" s="12">
        <v>13.15</v>
      </c>
    </row>
    <row r="135" spans="1:11" s="3" customFormat="1" ht="28.5">
      <c r="A135" s="12">
        <v>5392</v>
      </c>
      <c r="B135" s="12" t="s">
        <v>29</v>
      </c>
      <c r="C135" s="12">
        <v>3</v>
      </c>
      <c r="D135" s="12" t="s">
        <v>27</v>
      </c>
      <c r="E135" s="13" t="s">
        <v>185</v>
      </c>
      <c r="F135" s="13" t="s">
        <v>473</v>
      </c>
      <c r="G135" s="12">
        <v>1</v>
      </c>
      <c r="H135" s="14">
        <v>109</v>
      </c>
      <c r="I135" s="14">
        <f t="shared" si="1"/>
        <v>109</v>
      </c>
      <c r="J135" s="12">
        <v>100</v>
      </c>
      <c r="K135" s="12">
        <v>13.15</v>
      </c>
    </row>
    <row r="136" spans="1:11" s="3" customFormat="1" ht="28.5">
      <c r="A136" s="12">
        <v>5392</v>
      </c>
      <c r="B136" s="12" t="s">
        <v>29</v>
      </c>
      <c r="C136" s="12">
        <v>3</v>
      </c>
      <c r="D136" s="12" t="s">
        <v>27</v>
      </c>
      <c r="E136" s="13" t="s">
        <v>186</v>
      </c>
      <c r="F136" s="13" t="s">
        <v>416</v>
      </c>
      <c r="G136" s="12">
        <v>40</v>
      </c>
      <c r="H136" s="14">
        <v>4.7699999999999996</v>
      </c>
      <c r="I136" s="14">
        <f t="shared" si="1"/>
        <v>190.79999999999998</v>
      </c>
      <c r="J136" s="12">
        <v>100</v>
      </c>
      <c r="K136" s="12"/>
    </row>
    <row r="137" spans="1:11" s="3" customFormat="1" ht="28.5">
      <c r="A137" s="12">
        <v>5392</v>
      </c>
      <c r="B137" s="12" t="s">
        <v>29</v>
      </c>
      <c r="C137" s="12">
        <v>3</v>
      </c>
      <c r="D137" s="12" t="s">
        <v>27</v>
      </c>
      <c r="E137" s="13" t="s">
        <v>187</v>
      </c>
      <c r="F137" s="13" t="s">
        <v>474</v>
      </c>
      <c r="G137" s="12">
        <v>20</v>
      </c>
      <c r="H137" s="14">
        <v>11.49</v>
      </c>
      <c r="I137" s="14">
        <f t="shared" si="1"/>
        <v>229.8</v>
      </c>
      <c r="J137" s="12">
        <v>20</v>
      </c>
      <c r="K137" s="12" t="s">
        <v>13</v>
      </c>
    </row>
    <row r="138" spans="1:11" s="3" customFormat="1" ht="28.5">
      <c r="A138" s="12">
        <v>5392</v>
      </c>
      <c r="B138" s="12" t="s">
        <v>29</v>
      </c>
      <c r="C138" s="12">
        <v>3</v>
      </c>
      <c r="D138" s="12" t="s">
        <v>27</v>
      </c>
      <c r="E138" s="13" t="s">
        <v>475</v>
      </c>
      <c r="F138" s="13" t="s">
        <v>476</v>
      </c>
      <c r="G138" s="12">
        <v>1</v>
      </c>
      <c r="H138" s="14">
        <v>19.989999999999998</v>
      </c>
      <c r="I138" s="14">
        <f t="shared" ref="I138:I157" si="2">G138*H138</f>
        <v>19.989999999999998</v>
      </c>
      <c r="J138" s="12">
        <v>25</v>
      </c>
      <c r="K138" s="12" t="s">
        <v>228</v>
      </c>
    </row>
    <row r="139" spans="1:11" s="3" customFormat="1" ht="28.5">
      <c r="A139" s="12">
        <v>5392</v>
      </c>
      <c r="B139" s="12" t="s">
        <v>29</v>
      </c>
      <c r="C139" s="12">
        <v>3</v>
      </c>
      <c r="D139" s="12" t="s">
        <v>27</v>
      </c>
      <c r="E139" s="13" t="s">
        <v>188</v>
      </c>
      <c r="F139" s="13" t="s">
        <v>477</v>
      </c>
      <c r="G139" s="12">
        <v>8</v>
      </c>
      <c r="H139" s="14">
        <v>16.809999999999999</v>
      </c>
      <c r="I139" s="14">
        <f t="shared" si="2"/>
        <v>134.47999999999999</v>
      </c>
      <c r="J139" s="12">
        <v>100</v>
      </c>
      <c r="K139" s="12"/>
    </row>
    <row r="140" spans="1:11" s="3" customFormat="1" ht="28.5">
      <c r="A140" s="12">
        <v>5392</v>
      </c>
      <c r="B140" s="12" t="s">
        <v>29</v>
      </c>
      <c r="C140" s="12">
        <v>3</v>
      </c>
      <c r="D140" s="12" t="s">
        <v>27</v>
      </c>
      <c r="E140" s="13" t="s">
        <v>189</v>
      </c>
      <c r="F140" s="13" t="s">
        <v>190</v>
      </c>
      <c r="G140" s="12">
        <v>10</v>
      </c>
      <c r="H140" s="14">
        <v>5.87</v>
      </c>
      <c r="I140" s="14">
        <f t="shared" si="2"/>
        <v>58.7</v>
      </c>
      <c r="J140" s="12">
        <v>100</v>
      </c>
      <c r="K140" s="12">
        <v>11</v>
      </c>
    </row>
    <row r="141" spans="1:11" s="3" customFormat="1" ht="28.5">
      <c r="A141" s="12">
        <v>5392</v>
      </c>
      <c r="B141" s="12" t="s">
        <v>29</v>
      </c>
      <c r="C141" s="12">
        <v>3</v>
      </c>
      <c r="D141" s="12" t="s">
        <v>27</v>
      </c>
      <c r="E141" s="13" t="s">
        <v>191</v>
      </c>
      <c r="F141" s="15" t="s">
        <v>192</v>
      </c>
      <c r="G141" s="12">
        <v>10</v>
      </c>
      <c r="H141" s="14">
        <v>130</v>
      </c>
      <c r="I141" s="14">
        <f t="shared" si="2"/>
        <v>1300</v>
      </c>
      <c r="J141" s="12">
        <v>20</v>
      </c>
      <c r="K141" s="12">
        <v>11</v>
      </c>
    </row>
    <row r="142" spans="1:11" s="3" customFormat="1" ht="28.5">
      <c r="A142" s="12">
        <v>5392</v>
      </c>
      <c r="B142" s="12" t="s">
        <v>29</v>
      </c>
      <c r="C142" s="12">
        <v>3</v>
      </c>
      <c r="D142" s="12" t="s">
        <v>27</v>
      </c>
      <c r="E142" s="13" t="s">
        <v>193</v>
      </c>
      <c r="F142" s="13" t="s">
        <v>478</v>
      </c>
      <c r="G142" s="12">
        <v>5</v>
      </c>
      <c r="H142" s="14">
        <v>62.99</v>
      </c>
      <c r="I142" s="14">
        <f t="shared" si="2"/>
        <v>314.95</v>
      </c>
      <c r="J142" s="12">
        <v>100</v>
      </c>
      <c r="K142" s="12" t="s">
        <v>225</v>
      </c>
    </row>
    <row r="143" spans="1:11" s="3" customFormat="1" ht="28.5">
      <c r="A143" s="12">
        <v>5392</v>
      </c>
      <c r="B143" s="12" t="s">
        <v>29</v>
      </c>
      <c r="C143" s="12">
        <v>3</v>
      </c>
      <c r="D143" s="12" t="s">
        <v>27</v>
      </c>
      <c r="E143" s="13" t="s">
        <v>194</v>
      </c>
      <c r="F143" s="15" t="s">
        <v>195</v>
      </c>
      <c r="G143" s="12">
        <v>2</v>
      </c>
      <c r="H143" s="14">
        <v>29.99</v>
      </c>
      <c r="I143" s="14">
        <f t="shared" si="2"/>
        <v>59.98</v>
      </c>
      <c r="J143" s="12">
        <v>100</v>
      </c>
      <c r="K143" s="12"/>
    </row>
    <row r="144" spans="1:11" s="3" customFormat="1" ht="28.5">
      <c r="A144" s="12">
        <v>5392</v>
      </c>
      <c r="B144" s="12" t="s">
        <v>29</v>
      </c>
      <c r="C144" s="12">
        <v>3</v>
      </c>
      <c r="D144" s="12" t="s">
        <v>27</v>
      </c>
      <c r="E144" s="13" t="s">
        <v>196</v>
      </c>
      <c r="F144" s="13" t="s">
        <v>479</v>
      </c>
      <c r="G144" s="12">
        <v>80</v>
      </c>
      <c r="H144" s="14">
        <v>3.77</v>
      </c>
      <c r="I144" s="14">
        <f t="shared" si="2"/>
        <v>301.60000000000002</v>
      </c>
      <c r="J144" s="12">
        <v>50</v>
      </c>
      <c r="K144" s="12" t="s">
        <v>229</v>
      </c>
    </row>
    <row r="145" spans="1:11" s="3" customFormat="1" ht="28.5">
      <c r="A145" s="12">
        <v>5392</v>
      </c>
      <c r="B145" s="12" t="s">
        <v>29</v>
      </c>
      <c r="C145" s="12">
        <v>3</v>
      </c>
      <c r="D145" s="12" t="s">
        <v>27</v>
      </c>
      <c r="E145" s="13" t="s">
        <v>197</v>
      </c>
      <c r="F145" s="13" t="s">
        <v>480</v>
      </c>
      <c r="G145" s="12">
        <v>1</v>
      </c>
      <c r="H145" s="14">
        <v>64.989999999999995</v>
      </c>
      <c r="I145" s="14">
        <f t="shared" si="2"/>
        <v>64.989999999999995</v>
      </c>
      <c r="J145" s="12">
        <v>100</v>
      </c>
      <c r="K145" s="12">
        <v>11</v>
      </c>
    </row>
    <row r="146" spans="1:11" s="3" customFormat="1" ht="28.5">
      <c r="A146" s="12">
        <v>5392</v>
      </c>
      <c r="B146" s="12" t="s">
        <v>29</v>
      </c>
      <c r="C146" s="12">
        <v>3</v>
      </c>
      <c r="D146" s="12" t="s">
        <v>27</v>
      </c>
      <c r="E146" s="13" t="s">
        <v>198</v>
      </c>
      <c r="F146" s="13" t="s">
        <v>481</v>
      </c>
      <c r="G146" s="12">
        <v>20</v>
      </c>
      <c r="H146" s="14">
        <v>18.330000000000002</v>
      </c>
      <c r="I146" s="14">
        <f t="shared" si="2"/>
        <v>366.6</v>
      </c>
      <c r="J146" s="12">
        <v>20</v>
      </c>
      <c r="K146" s="12" t="s">
        <v>230</v>
      </c>
    </row>
    <row r="147" spans="1:11" s="3" customFormat="1" ht="28.5">
      <c r="A147" s="12">
        <v>5392</v>
      </c>
      <c r="B147" s="12" t="s">
        <v>29</v>
      </c>
      <c r="C147" s="12">
        <v>3</v>
      </c>
      <c r="D147" s="12" t="s">
        <v>27</v>
      </c>
      <c r="E147" s="13" t="s">
        <v>199</v>
      </c>
      <c r="F147" s="13" t="s">
        <v>200</v>
      </c>
      <c r="G147" s="12">
        <v>5</v>
      </c>
      <c r="H147" s="14">
        <v>15.79</v>
      </c>
      <c r="I147" s="14">
        <f t="shared" si="2"/>
        <v>78.949999999999989</v>
      </c>
      <c r="J147" s="12">
        <v>20</v>
      </c>
      <c r="K147" s="12">
        <v>7</v>
      </c>
    </row>
    <row r="148" spans="1:11" s="3" customFormat="1" ht="28.5">
      <c r="A148" s="12">
        <v>5392</v>
      </c>
      <c r="B148" s="12" t="s">
        <v>29</v>
      </c>
      <c r="C148" s="12">
        <v>3</v>
      </c>
      <c r="D148" s="12" t="s">
        <v>27</v>
      </c>
      <c r="E148" s="13" t="s">
        <v>201</v>
      </c>
      <c r="F148" s="15" t="s">
        <v>202</v>
      </c>
      <c r="G148" s="12">
        <v>2</v>
      </c>
      <c r="H148" s="14">
        <v>89.99</v>
      </c>
      <c r="I148" s="14">
        <f t="shared" si="2"/>
        <v>179.98</v>
      </c>
      <c r="J148" s="12">
        <v>10</v>
      </c>
      <c r="K148" s="12" t="s">
        <v>218</v>
      </c>
    </row>
    <row r="149" spans="1:11" s="3" customFormat="1" ht="28.5">
      <c r="A149" s="12">
        <v>5392</v>
      </c>
      <c r="B149" s="12" t="s">
        <v>29</v>
      </c>
      <c r="C149" s="12">
        <v>3</v>
      </c>
      <c r="D149" s="12" t="s">
        <v>27</v>
      </c>
      <c r="E149" s="13" t="s">
        <v>203</v>
      </c>
      <c r="F149" s="13" t="s">
        <v>482</v>
      </c>
      <c r="G149" s="12">
        <v>20</v>
      </c>
      <c r="H149" s="14">
        <v>7.19</v>
      </c>
      <c r="I149" s="14">
        <f t="shared" si="2"/>
        <v>143.80000000000001</v>
      </c>
      <c r="J149" s="12">
        <v>10</v>
      </c>
      <c r="K149" s="12"/>
    </row>
    <row r="150" spans="1:11" s="3" customFormat="1" ht="28.5">
      <c r="A150" s="12">
        <v>5392</v>
      </c>
      <c r="B150" s="12" t="s">
        <v>29</v>
      </c>
      <c r="C150" s="12">
        <v>3</v>
      </c>
      <c r="D150" s="12" t="s">
        <v>27</v>
      </c>
      <c r="E150" s="13" t="s">
        <v>204</v>
      </c>
      <c r="F150" s="13" t="s">
        <v>483</v>
      </c>
      <c r="G150" s="12">
        <v>20</v>
      </c>
      <c r="H150" s="14">
        <v>184.25</v>
      </c>
      <c r="I150" s="14">
        <f t="shared" si="2"/>
        <v>3685</v>
      </c>
      <c r="J150" s="12">
        <v>100</v>
      </c>
      <c r="K150" s="12"/>
    </row>
    <row r="151" spans="1:11" s="3" customFormat="1" ht="28.5">
      <c r="A151" s="12">
        <v>5392</v>
      </c>
      <c r="B151" s="12" t="s">
        <v>29</v>
      </c>
      <c r="C151" s="12">
        <v>3</v>
      </c>
      <c r="D151" s="12" t="s">
        <v>27</v>
      </c>
      <c r="E151" s="13" t="s">
        <v>417</v>
      </c>
      <c r="F151" s="13"/>
      <c r="G151" s="12">
        <v>1</v>
      </c>
      <c r="H151" s="14">
        <v>213.99</v>
      </c>
      <c r="I151" s="14">
        <f t="shared" si="2"/>
        <v>213.99</v>
      </c>
      <c r="J151" s="12">
        <v>20</v>
      </c>
      <c r="K151" s="12">
        <v>13.15</v>
      </c>
    </row>
    <row r="152" spans="1:11" s="3" customFormat="1" ht="28.5">
      <c r="A152" s="12">
        <v>5392</v>
      </c>
      <c r="B152" s="12" t="s">
        <v>29</v>
      </c>
      <c r="C152" s="12">
        <v>3</v>
      </c>
      <c r="D152" s="12" t="s">
        <v>27</v>
      </c>
      <c r="E152" s="13" t="s">
        <v>205</v>
      </c>
      <c r="F152" s="13" t="s">
        <v>493</v>
      </c>
      <c r="G152" s="12">
        <v>10</v>
      </c>
      <c r="H152" s="14">
        <v>28.99</v>
      </c>
      <c r="I152" s="14">
        <f t="shared" si="2"/>
        <v>289.89999999999998</v>
      </c>
      <c r="J152" s="12">
        <v>10</v>
      </c>
      <c r="K152" s="12">
        <v>11</v>
      </c>
    </row>
    <row r="153" spans="1:11" s="3" customFormat="1" ht="28.5">
      <c r="A153" s="12">
        <v>5392</v>
      </c>
      <c r="B153" s="12" t="s">
        <v>29</v>
      </c>
      <c r="C153" s="12">
        <v>3</v>
      </c>
      <c r="D153" s="12" t="s">
        <v>27</v>
      </c>
      <c r="E153" s="13" t="s">
        <v>206</v>
      </c>
      <c r="F153" s="13" t="s">
        <v>484</v>
      </c>
      <c r="G153" s="12">
        <v>20</v>
      </c>
      <c r="H153" s="14">
        <v>16.260000000000002</v>
      </c>
      <c r="I153" s="14">
        <f t="shared" si="2"/>
        <v>325.20000000000005</v>
      </c>
      <c r="J153" s="12">
        <v>10</v>
      </c>
      <c r="K153" s="12">
        <v>11</v>
      </c>
    </row>
    <row r="154" spans="1:11" s="3" customFormat="1" ht="28.5">
      <c r="A154" s="12">
        <v>5392</v>
      </c>
      <c r="B154" s="12" t="s">
        <v>29</v>
      </c>
      <c r="C154" s="12">
        <v>3</v>
      </c>
      <c r="D154" s="12" t="s">
        <v>27</v>
      </c>
      <c r="E154" s="13" t="s">
        <v>207</v>
      </c>
      <c r="F154" s="13" t="s">
        <v>208</v>
      </c>
      <c r="G154" s="12">
        <v>6</v>
      </c>
      <c r="H154" s="14">
        <v>11.15</v>
      </c>
      <c r="I154" s="14">
        <f t="shared" si="2"/>
        <v>66.900000000000006</v>
      </c>
      <c r="J154" s="12">
        <v>100</v>
      </c>
      <c r="K154" s="12"/>
    </row>
    <row r="155" spans="1:11" s="3" customFormat="1" ht="28.5">
      <c r="A155" s="12">
        <v>5392</v>
      </c>
      <c r="B155" s="12" t="s">
        <v>29</v>
      </c>
      <c r="C155" s="12">
        <v>3</v>
      </c>
      <c r="D155" s="12" t="s">
        <v>27</v>
      </c>
      <c r="E155" s="13" t="s">
        <v>485</v>
      </c>
      <c r="F155" s="13" t="s">
        <v>418</v>
      </c>
      <c r="G155" s="12">
        <v>2</v>
      </c>
      <c r="H155" s="14">
        <v>3.99</v>
      </c>
      <c r="I155" s="14">
        <f t="shared" si="2"/>
        <v>7.98</v>
      </c>
      <c r="J155" s="12">
        <v>100</v>
      </c>
      <c r="K155" s="12"/>
    </row>
    <row r="156" spans="1:11" s="3" customFormat="1" ht="28.5">
      <c r="A156" s="12">
        <v>5392</v>
      </c>
      <c r="B156" s="12" t="s">
        <v>29</v>
      </c>
      <c r="C156" s="12">
        <v>3</v>
      </c>
      <c r="D156" s="12" t="s">
        <v>27</v>
      </c>
      <c r="E156" s="13" t="s">
        <v>209</v>
      </c>
      <c r="F156" s="13" t="s">
        <v>419</v>
      </c>
      <c r="G156" s="12">
        <v>2</v>
      </c>
      <c r="H156" s="14">
        <v>56.59</v>
      </c>
      <c r="I156" s="14">
        <f t="shared" si="2"/>
        <v>113.18</v>
      </c>
      <c r="J156" s="12">
        <v>100</v>
      </c>
      <c r="K156" s="12"/>
    </row>
    <row r="157" spans="1:11" s="3" customFormat="1" ht="28.5">
      <c r="A157" s="12">
        <v>5392</v>
      </c>
      <c r="B157" s="12" t="s">
        <v>29</v>
      </c>
      <c r="C157" s="12">
        <v>3</v>
      </c>
      <c r="D157" s="12" t="s">
        <v>27</v>
      </c>
      <c r="E157" s="13" t="s">
        <v>209</v>
      </c>
      <c r="F157" s="13" t="s">
        <v>420</v>
      </c>
      <c r="G157" s="12">
        <v>1</v>
      </c>
      <c r="H157" s="14">
        <v>49.99</v>
      </c>
      <c r="I157" s="14">
        <f t="shared" si="2"/>
        <v>49.99</v>
      </c>
      <c r="J157" s="12">
        <v>100</v>
      </c>
      <c r="K157" s="12" t="s">
        <v>211</v>
      </c>
    </row>
  </sheetData>
  <mergeCells count="2">
    <mergeCell ref="A6:K6"/>
    <mergeCell ref="A5:K5"/>
  </mergeCells>
  <printOptions horizontalCentered="1"/>
  <pageMargins left="0" right="0" top="0" bottom="0" header="0" footer="0"/>
  <pageSetup paperSize="5" orientation="landscape" r:id="rId1"/>
  <headerFooter>
    <oddFooter>&amp;R&amp;6&amp;P/&amp;N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Francoeur (externe)</cp:lastModifiedBy>
  <cp:lastPrinted>2022-10-25T13:22:23Z</cp:lastPrinted>
  <dcterms:created xsi:type="dcterms:W3CDTF">2018-01-12T15:55:21Z</dcterms:created>
  <dcterms:modified xsi:type="dcterms:W3CDTF">2025-04-04T11:44:19Z</dcterms:modified>
</cp:coreProperties>
</file>