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RP\DGI\DEDIS\40000\41200_Elabo_Prog\50580\DEP-ASP\Programme\5389_Pose_armature_beton\Archives\"/>
    </mc:Choice>
  </mc:AlternateContent>
  <xr:revisionPtr revIDLastSave="0" documentId="8_{BCCF0B6D-3A46-462A-B14F-99AA66BA35AE}" xr6:coauthVersionLast="47" xr6:coauthVersionMax="47" xr10:uidLastSave="{00000000-0000-0000-0000-000000000000}"/>
  <bookViews>
    <workbookView xWindow="28680" yWindow="-120" windowWidth="29040" windowHeight="15840" activeTab="1" xr2:uid="{F2218A6B-694D-4168-8518-B27B5D1ED56A}"/>
  </bookViews>
  <sheets>
    <sheet name="MAO" sheetId="1" r:id="rId1"/>
    <sheet name="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</calcChain>
</file>

<file path=xl/sharedStrings.xml><?xml version="1.0" encoding="utf-8"?>
<sst xmlns="http://schemas.openxmlformats.org/spreadsheetml/2006/main" count="1549" uniqueCount="343">
  <si>
    <t>Catégorie</t>
  </si>
  <si>
    <t>Article</t>
  </si>
  <si>
    <t>Description 1</t>
  </si>
  <si>
    <t>Description 2</t>
  </si>
  <si>
    <t>Description 3</t>
  </si>
  <si>
    <t>Description 4</t>
  </si>
  <si>
    <t>Heures</t>
  </si>
  <si>
    <t>Quantité</t>
  </si>
  <si>
    <t>Coût unitaire (HORS-TAXES)</t>
  </si>
  <si>
    <t>Durée de vie (ans)</t>
  </si>
  <si>
    <t>Modules</t>
  </si>
  <si>
    <t>Légende/local</t>
  </si>
  <si>
    <t/>
  </si>
  <si>
    <t>Armoire</t>
  </si>
  <si>
    <t xml:space="preserve">18" x 36" x 72"      </t>
  </si>
  <si>
    <t>1 à 17</t>
  </si>
  <si>
    <t>Cl, At, Bur</t>
  </si>
  <si>
    <t xml:space="preserve">Pour 20 plans      </t>
  </si>
  <si>
    <t>Cl, At</t>
  </si>
  <si>
    <t>Bibliothèque</t>
  </si>
  <si>
    <t xml:space="preserve">      </t>
  </si>
  <si>
    <t>Cl, Bur</t>
  </si>
  <si>
    <t>Bureau</t>
  </si>
  <si>
    <t>36" x 72"      Pour personnel enseignant</t>
  </si>
  <si>
    <t>Pour personnel enseignant</t>
  </si>
  <si>
    <t>Bur</t>
  </si>
  <si>
    <t>Table</t>
  </si>
  <si>
    <t>Dessus laminé, 24" x 60"      Pour élève</t>
  </si>
  <si>
    <t>Pour élève</t>
  </si>
  <si>
    <t>Cl</t>
  </si>
  <si>
    <t>Casier pour vêtements</t>
  </si>
  <si>
    <t>Bur, At</t>
  </si>
  <si>
    <t>Chaise</t>
  </si>
  <si>
    <t>Accoudoirs, 5 roulettes      Pour personnel enseignant</t>
  </si>
  <si>
    <t xml:space="preserve">      Pour élève</t>
  </si>
  <si>
    <t>Classeur</t>
  </si>
  <si>
    <t xml:space="preserve">5 tiroirs      </t>
  </si>
  <si>
    <t>Corbeille à papier</t>
  </si>
  <si>
    <t xml:space="preserve">Avec couvercle      </t>
  </si>
  <si>
    <t xml:space="preserve">Petite      </t>
  </si>
  <si>
    <t>Support</t>
  </si>
  <si>
    <t xml:space="preserve">Pour 1 plan      </t>
  </si>
  <si>
    <t>3, 5 à 7, 10 à 16</t>
  </si>
  <si>
    <t>At, Ch</t>
  </si>
  <si>
    <t>Tableau</t>
  </si>
  <si>
    <t xml:space="preserve">6' x 48", sur roulettes      </t>
  </si>
  <si>
    <t>Cl, At, Ch</t>
  </si>
  <si>
    <t>Etabli d'atelier</t>
  </si>
  <si>
    <t>Métal, avec espaces de rangement, fermé avec portes cadenassables</t>
  </si>
  <si>
    <t>fermé avec portes cadenassables</t>
  </si>
  <si>
    <t>3, 5 à 8, 10 à 15</t>
  </si>
  <si>
    <t>At</t>
  </si>
  <si>
    <t>Scie circulaire</t>
  </si>
  <si>
    <t>Tout usage, 120 volts, 7 1/4", à blocage  automatique</t>
  </si>
  <si>
    <t>automatique</t>
  </si>
  <si>
    <t>7, 10 à 13, 16</t>
  </si>
  <si>
    <t>Accessoires à tableau /ens.</t>
  </si>
  <si>
    <t xml:space="preserve">Compas, équerre, règles      </t>
  </si>
  <si>
    <t>Brouette</t>
  </si>
  <si>
    <t xml:space="preserve">Industrielle      </t>
  </si>
  <si>
    <t>3 à 16</t>
  </si>
  <si>
    <t>Ceinture de nylon</t>
  </si>
  <si>
    <t>Echelle extensible</t>
  </si>
  <si>
    <t xml:space="preserve">5 m, aluminium      </t>
  </si>
  <si>
    <t>Ch</t>
  </si>
  <si>
    <t>Escabeau</t>
  </si>
  <si>
    <t xml:space="preserve">2m, aluminium      </t>
  </si>
  <si>
    <t>Chariot plate-forme</t>
  </si>
  <si>
    <t xml:space="preserve">Avec roulettes Caster 3"      </t>
  </si>
  <si>
    <t>Rallonge électrique</t>
  </si>
  <si>
    <t xml:space="preserve">25', 120 volts, 3 brins, HD      </t>
  </si>
  <si>
    <t>Sac à outillage</t>
  </si>
  <si>
    <t>Crochet de sécurité</t>
  </si>
  <si>
    <t xml:space="preserve">Ajustable, 2 prises      </t>
  </si>
  <si>
    <t>2, 7, 10 à 13, 16</t>
  </si>
  <si>
    <t>Cl, Ch</t>
  </si>
  <si>
    <t>Epaulettes de cuir</t>
  </si>
  <si>
    <t xml:space="preserve">Pour bretelles ou harnais      </t>
  </si>
  <si>
    <t>Genouillères</t>
  </si>
  <si>
    <t xml:space="preserve">Cuir ou caoutchouc      </t>
  </si>
  <si>
    <t>Opascope</t>
  </si>
  <si>
    <t>Visionneuse de diapositives</t>
  </si>
  <si>
    <t>Caméscope VHS</t>
  </si>
  <si>
    <t xml:space="preserve">Avec trépied      </t>
  </si>
  <si>
    <t>Bur, Cl</t>
  </si>
  <si>
    <t>Accessoires de coulis /jeu</t>
  </si>
  <si>
    <t>14</t>
  </si>
  <si>
    <t>Poubelle de métal</t>
  </si>
  <si>
    <t xml:space="preserve">45 gallons, 2 poignées sur les côtés      </t>
  </si>
  <si>
    <t>At, Ch, Cl</t>
  </si>
  <si>
    <t>Levier à fourcher</t>
  </si>
  <si>
    <t xml:space="preserve">Manuel, 2 tonnes      </t>
  </si>
  <si>
    <t>3, 6, 7, 10 à 16</t>
  </si>
  <si>
    <t>Ceinture de sécurité</t>
  </si>
  <si>
    <t xml:space="preserve">2 1/2"      </t>
  </si>
  <si>
    <t>Protecteur auditif</t>
  </si>
  <si>
    <t xml:space="preserve">Protège l'ouïe      </t>
  </si>
  <si>
    <t>2, 3, 5, 6, 7, 10 à 16</t>
  </si>
  <si>
    <t>Chariot</t>
  </si>
  <si>
    <t xml:space="preserve">Pour équipement audiovisuel      </t>
  </si>
  <si>
    <t>Ecran portatif</t>
  </si>
  <si>
    <t>Magnétoscope VHS</t>
  </si>
  <si>
    <t>Micro-ordinateur et accessoires</t>
  </si>
  <si>
    <t>Projecteur</t>
  </si>
  <si>
    <t xml:space="preserve">Diapositives, magnétophone et synchronisateur     </t>
  </si>
  <si>
    <t>Rétroprojecteur</t>
  </si>
  <si>
    <t>Télévision</t>
  </si>
  <si>
    <t xml:space="preserve">28"      </t>
  </si>
  <si>
    <t>Chapeau</t>
  </si>
  <si>
    <t xml:space="preserve">De sécurité      </t>
  </si>
  <si>
    <t>Lunettes de sécurité</t>
  </si>
  <si>
    <t xml:space="preserve">Pour protection de la vue, vitre changeable      </t>
  </si>
  <si>
    <t>Câble de sécurité</t>
  </si>
  <si>
    <t xml:space="preserve">4'      </t>
  </si>
  <si>
    <t>Bretelle en tissus ou harnais</t>
  </si>
  <si>
    <t xml:space="preserve">2"      </t>
  </si>
  <si>
    <t>Machine à souder électrique et accessoires</t>
  </si>
  <si>
    <t xml:space="preserve">210 volts, 200 ampères, portative      </t>
  </si>
  <si>
    <t>7, 10, 14, 15, 16</t>
  </si>
  <si>
    <t>Aspirateur commercial</t>
  </si>
  <si>
    <t xml:space="preserve">Capacité 10 gallons      </t>
  </si>
  <si>
    <t>Cisaille mécanique manuelle</t>
  </si>
  <si>
    <t xml:space="preserve">Mâchoire 4", levier 60"      </t>
  </si>
  <si>
    <t>Plieuse manuelle</t>
  </si>
  <si>
    <t xml:space="preserve">«Hickey», 48"      </t>
  </si>
  <si>
    <t>6, 7, 10 à 13, 15, 16</t>
  </si>
  <si>
    <t>Scie mécanique à essence et accessoires</t>
  </si>
  <si>
    <t>3, 7, 10 à 13, 15, 16</t>
  </si>
  <si>
    <t>Scie mécanique électrique et accessoires</t>
  </si>
  <si>
    <t>10 à 13, 15, 16</t>
  </si>
  <si>
    <t>Chariot mobile à étages</t>
  </si>
  <si>
    <t xml:space="preserve">2 tablettes, métal, roulettes robustes      </t>
  </si>
  <si>
    <t>Diable</t>
  </si>
  <si>
    <t xml:space="preserve">Usage industriel, roues 4"      </t>
  </si>
  <si>
    <t>Gabarits de pliage et accessoires</t>
  </si>
  <si>
    <t>Fabrication maison</t>
  </si>
  <si>
    <t>3, 5, 6, 7, 10 à 16</t>
  </si>
  <si>
    <t>Coffre d'outils</t>
  </si>
  <si>
    <t>Ensemble d'outils de base pour  entretien de la machinerie</t>
  </si>
  <si>
    <t>entretien de la machinerie</t>
  </si>
  <si>
    <t>Aspirateur</t>
  </si>
  <si>
    <t xml:space="preserve">Industriel, 20 L      </t>
  </si>
  <si>
    <t>Balai</t>
  </si>
  <si>
    <t xml:space="preserve">Brosse de nylon, 20"      </t>
  </si>
  <si>
    <t>Poubelle à métaux</t>
  </si>
  <si>
    <t xml:space="preserve">75 L, sur roues      </t>
  </si>
  <si>
    <t>Etau</t>
  </si>
  <si>
    <t xml:space="preserve">10 cm      </t>
  </si>
  <si>
    <t xml:space="preserve">20 m, industrielle, 3 brins      </t>
  </si>
  <si>
    <t>Clé serre-tube</t>
  </si>
  <si>
    <t xml:space="preserve">12"      </t>
  </si>
  <si>
    <t>Marteau de menuisier</t>
  </si>
  <si>
    <t>Contenant à essence</t>
  </si>
  <si>
    <t xml:space="preserve">20 L, plastique      </t>
  </si>
  <si>
    <t>Ent</t>
  </si>
  <si>
    <t>Dévidoir de corde à linge</t>
  </si>
  <si>
    <t>Clé ajustable</t>
  </si>
  <si>
    <t>Tuyau</t>
  </si>
  <si>
    <t xml:space="preserve">3/4" x 3', HD      </t>
  </si>
  <si>
    <t>Cadre de scie à métal</t>
  </si>
  <si>
    <t xml:space="preserve">12", HD      </t>
  </si>
  <si>
    <t>Coupe-boulon</t>
  </si>
  <si>
    <t xml:space="preserve">42"      </t>
  </si>
  <si>
    <t xml:space="preserve">30"      </t>
  </si>
  <si>
    <t>Burette à huile</t>
  </si>
  <si>
    <t>Pistolet graisseur</t>
  </si>
  <si>
    <t xml:space="preserve">Cartouches      </t>
  </si>
  <si>
    <t>Pelle</t>
  </si>
  <si>
    <t xml:space="preserve">Tout usage, acier, carrée      </t>
  </si>
  <si>
    <t>Trousse de sécurité</t>
  </si>
  <si>
    <t>Pinces à torroder</t>
  </si>
  <si>
    <t xml:space="preserve">No 1008, Crescent, 3 couteaux      </t>
  </si>
  <si>
    <t>Moulinet dévidoir</t>
  </si>
  <si>
    <t xml:space="preserve">Avec support en cuir      </t>
  </si>
  <si>
    <t>Pinces coupantes</t>
  </si>
  <si>
    <t xml:space="preserve">Droite, Klein, 8"      </t>
  </si>
  <si>
    <t>Ruban à mesurer</t>
  </si>
  <si>
    <t xml:space="preserve">Métrique et impérial, 8 m ou 25'      </t>
  </si>
  <si>
    <t>Sacoche d'outillage</t>
  </si>
  <si>
    <t xml:space="preserve">Cuir souple, 4 sections      </t>
  </si>
  <si>
    <t>Porte-craie</t>
  </si>
  <si>
    <t>Niveau à bulle</t>
  </si>
  <si>
    <t xml:space="preserve">Aluminium, 8"      </t>
  </si>
  <si>
    <t xml:space="preserve">No 1009, Crescent      </t>
  </si>
  <si>
    <t xml:space="preserve">No 1009, Klein      </t>
  </si>
  <si>
    <t xml:space="preserve">Ontario, poignée recourbée      </t>
  </si>
  <si>
    <t>Tenailles à torroder</t>
  </si>
  <si>
    <t xml:space="preserve">France      </t>
  </si>
  <si>
    <t>Échafaudage: Plate-forme</t>
  </si>
  <si>
    <t xml:space="preserve">Sur roues 4"      </t>
  </si>
  <si>
    <t>Elingues /jeu</t>
  </si>
  <si>
    <t xml:space="preserve">Chaînes      </t>
  </si>
  <si>
    <t>5, 6, 7, 10 à 16</t>
  </si>
  <si>
    <t xml:space="preserve">Câble d'acier      </t>
  </si>
  <si>
    <t xml:space="preserve">Câble textile      </t>
  </si>
  <si>
    <t xml:space="preserve">Câble nylon      </t>
  </si>
  <si>
    <t xml:space="preserve">Sangle      </t>
  </si>
  <si>
    <t>Coffre d'outillage de chantier</t>
  </si>
  <si>
    <t>Masse de forgeron</t>
  </si>
  <si>
    <t xml:space="preserve">1 kg      </t>
  </si>
  <si>
    <t>Tréteau de menuisier</t>
  </si>
  <si>
    <t>Masse</t>
  </si>
  <si>
    <t xml:space="preserve">2 kg, manche 1 m      </t>
  </si>
  <si>
    <t>Echelle</t>
  </si>
  <si>
    <t xml:space="preserve">5 m, 2 sections, aluminium      </t>
  </si>
  <si>
    <t>Poulie et mouffle</t>
  </si>
  <si>
    <t xml:space="preserve">Gorge 1 cm      </t>
  </si>
  <si>
    <t>Support mobile sur roues</t>
  </si>
  <si>
    <t>Pour accessoires de pose      Fabrication locale</t>
  </si>
  <si>
    <t>Fabrication locale</t>
  </si>
  <si>
    <t>6, 10, 12</t>
  </si>
  <si>
    <t>Échafaudage: Madriers</t>
  </si>
  <si>
    <t xml:space="preserve">2" x 10" x 12'      </t>
  </si>
  <si>
    <t>Unité de coffrage</t>
  </si>
  <si>
    <t xml:space="preserve">Préfabriquée      </t>
  </si>
  <si>
    <t>Poste d'oxycoupage et accessoires</t>
  </si>
  <si>
    <t>Support pour bancs d'essai</t>
  </si>
  <si>
    <t>support pour bancs d'essai (dalle de béton de 3' x 6' x 1')</t>
  </si>
  <si>
    <t>6</t>
  </si>
  <si>
    <t>at</t>
  </si>
  <si>
    <t>Plieuse mécanique mobile</t>
  </si>
  <si>
    <t>pliage de barres d'armatures</t>
  </si>
  <si>
    <t>Échafaudage: Cadre-échelle</t>
  </si>
  <si>
    <t xml:space="preserve">5' x 5', avec croisillons      </t>
  </si>
  <si>
    <t>Échafaudage:  Tirants</t>
  </si>
  <si>
    <t>Perforateur-burineur fort TE-56</t>
  </si>
  <si>
    <t>Perforateur à maconnerie avec mode de forage à percussion et de burinage</t>
  </si>
  <si>
    <t>6, 10, 11, 16</t>
  </si>
  <si>
    <t>Perforateur-burineur moyen TE-35</t>
  </si>
  <si>
    <t>Foreuse au diamant DD-100-MEC</t>
  </si>
  <si>
    <t>Foreuse au diamant avec accessoires. Foreuse, pompe a vide, réservoire d'eau potable, collecteur d'eau, joint d'étanchéité,</t>
  </si>
  <si>
    <t>Distributeur manuel pour ancrage chimique</t>
  </si>
  <si>
    <t>Hilti MD2000</t>
  </si>
  <si>
    <t>Craie de couleur /bte</t>
  </si>
  <si>
    <t xml:space="preserve">Rouge      </t>
  </si>
  <si>
    <t xml:space="preserve">Jaune      </t>
  </si>
  <si>
    <t xml:space="preserve">Bleu      </t>
  </si>
  <si>
    <t>Corde de nylon</t>
  </si>
  <si>
    <t xml:space="preserve">Section 1 cm x 15 m      </t>
  </si>
  <si>
    <t>5, 7, 10 à 13, 15, 16</t>
  </si>
  <si>
    <t>Disque abrasif /caisse</t>
  </si>
  <si>
    <t xml:space="preserve">10"      </t>
  </si>
  <si>
    <t>5 à 7, 10 à 13, 15, 16</t>
  </si>
  <si>
    <t>Essence /L</t>
  </si>
  <si>
    <t xml:space="preserve">Régulière      </t>
  </si>
  <si>
    <t>Huile /bout.</t>
  </si>
  <si>
    <t xml:space="preserve">2 temps      </t>
  </si>
  <si>
    <t>Pièces d'armature d'acier /tonne métrique</t>
  </si>
  <si>
    <t xml:space="preserve">Variété, préparées en usine      </t>
  </si>
  <si>
    <t>5 à 7, 10 à 13, 16</t>
  </si>
  <si>
    <t>Barres d'armature d'acier /tonne métrique</t>
  </si>
  <si>
    <t xml:space="preserve">Variété      </t>
  </si>
  <si>
    <t>3, 5 à 8, 10 à 13, 16</t>
  </si>
  <si>
    <t>Accessoires de mise en place</t>
  </si>
  <si>
    <t xml:space="preserve">Chaises, supports, etc. (variété)      </t>
  </si>
  <si>
    <t>7, 11, 14</t>
  </si>
  <si>
    <t>Madriers</t>
  </si>
  <si>
    <t xml:space="preserve">4" x 4" x 8', pruche (entreposage)      </t>
  </si>
  <si>
    <t>Blocs de béton</t>
  </si>
  <si>
    <t xml:space="preserve">Pour assises de coffrages, préfabriqués      </t>
  </si>
  <si>
    <t>Fil d'attache /bte</t>
  </si>
  <si>
    <t xml:space="preserve">No 16      </t>
  </si>
  <si>
    <t>3, 5 à 7, 10 à 13, 15, 16</t>
  </si>
  <si>
    <t>Huile pénétrante</t>
  </si>
  <si>
    <t xml:space="preserve">En aérosol      </t>
  </si>
  <si>
    <t>5 à 7, 10 à 14, 16</t>
  </si>
  <si>
    <t>Broche /rl</t>
  </si>
  <si>
    <t xml:space="preserve">No 9      </t>
  </si>
  <si>
    <t xml:space="preserve">No 12 (hauban)      </t>
  </si>
  <si>
    <t>Jointures mécaniques /jeu</t>
  </si>
  <si>
    <t xml:space="preserve">5 modèles      </t>
  </si>
  <si>
    <t>10, 14 à 16</t>
  </si>
  <si>
    <t>Boyau à coulis /m</t>
  </si>
  <si>
    <t>Gaine et toron /m</t>
  </si>
  <si>
    <t xml:space="preserve">1/2", post-tension      </t>
  </si>
  <si>
    <t>Ancrage</t>
  </si>
  <si>
    <t xml:space="preserve">Pour post-tension      </t>
  </si>
  <si>
    <t>Graisse /tube</t>
  </si>
  <si>
    <t xml:space="preserve">Tout usage      </t>
  </si>
  <si>
    <t>Acier soudable /tonne</t>
  </si>
  <si>
    <t>15</t>
  </si>
  <si>
    <t>Electrode /lb</t>
  </si>
  <si>
    <t xml:space="preserve">No 6011      </t>
  </si>
  <si>
    <t>Oxygène /bout.</t>
  </si>
  <si>
    <t>3, 6, 7, 10 à 13, 15</t>
  </si>
  <si>
    <t>Acétylène /bout.</t>
  </si>
  <si>
    <t>Gants de cuir</t>
  </si>
  <si>
    <t xml:space="preserve">Non doublés      </t>
  </si>
  <si>
    <t>Mitaines de cuir</t>
  </si>
  <si>
    <t xml:space="preserve">Un doigt, doublées      </t>
  </si>
  <si>
    <t>Sarraus et saloppettes</t>
  </si>
  <si>
    <t xml:space="preserve">      Pour personnel enseignant</t>
  </si>
  <si>
    <t>3 à 8, 10 à 16</t>
  </si>
  <si>
    <t>Conteneur à rebuts</t>
  </si>
  <si>
    <t>Ext</t>
  </si>
  <si>
    <t>Cisaille motorisée</t>
  </si>
  <si>
    <t>Plieuse motorisée</t>
  </si>
  <si>
    <t>Equipement pour pose de joints</t>
  </si>
  <si>
    <t xml:space="preserve">Caldwell et manchon malléable      </t>
  </si>
  <si>
    <t>10</t>
  </si>
  <si>
    <t>Equipement pour post-tension</t>
  </si>
  <si>
    <t xml:space="preserve">Treuil et table tournante      </t>
  </si>
  <si>
    <t xml:space="preserve">«Pousseuse« («pushing machine»)      </t>
  </si>
  <si>
    <t xml:space="preserve">Vérin pour mano-toron      </t>
  </si>
  <si>
    <t xml:space="preserve">Vérin et pompe multi-torons      </t>
  </si>
  <si>
    <t xml:space="preserve">Furet («fisher»), 30 m      </t>
  </si>
  <si>
    <t>Soudeuse à essence et accessoires</t>
  </si>
  <si>
    <t>Ouvrages de référence pour le personnel enseignant</t>
  </si>
  <si>
    <t>Dessins d'armature (acier et post-tension) /jeu</t>
  </si>
  <si>
    <t xml:space="preserve">Pour apprentissage et évaluation      </t>
  </si>
  <si>
    <t>Cartouche ancrage chimique HIT HY150</t>
  </si>
  <si>
    <t>cartouche par injection pour distributeur manuel</t>
  </si>
  <si>
    <t>Cartouche ancrage chimique HVU3/8</t>
  </si>
  <si>
    <t>cartouche par injection pour une utilisation btes de 10</t>
  </si>
  <si>
    <t>Cartouche ancrage chimique HVU 5/8</t>
  </si>
  <si>
    <t>Cartouche ancrage chimique HVU1 po</t>
  </si>
  <si>
    <t>cartouche par injection pour une utilisation btes de 5</t>
  </si>
  <si>
    <t>Impression de documents et photocopie  /ensemble</t>
  </si>
  <si>
    <t>Matériel disponible des fabricants, fournisseurs  et organismes</t>
  </si>
  <si>
    <t>et organismes</t>
  </si>
  <si>
    <t>Matériel de production pour audiovisuel et</t>
  </si>
  <si>
    <t>informatique (acétates, rubans, disquettes,  lampes, films, etc.) /ensemble</t>
  </si>
  <si>
    <t>lampes, films, etc.) /ensemble</t>
  </si>
  <si>
    <t>Cartouche ancrage chimique HIT RE500</t>
  </si>
  <si>
    <t>cartouche par injection époxy pour distributeur manuel</t>
  </si>
  <si>
    <t>Manchon HDI 3/8</t>
  </si>
  <si>
    <t>ancrage bte de 50</t>
  </si>
  <si>
    <t>Manchon HDI ½</t>
  </si>
  <si>
    <t>barres d'armature 15M de 32 po.</t>
  </si>
  <si>
    <t>Barres d,armature pour ancrage</t>
  </si>
  <si>
    <t>Bancs d'essai pour ancrage</t>
  </si>
  <si>
    <t>5 dalles de béton de 3' x 6' x 1' avec armature ainsi que 3 bloc de roc, avec bois pour le coffrage</t>
  </si>
  <si>
    <t>mèches et adapteur TE-56</t>
  </si>
  <si>
    <t>mèches et adpateur pour perforateur-burineur fort pour maconnerie. Mèche ¾, 7/8, 5/8, 1/2 et adapteur n°3,4,5,6</t>
  </si>
  <si>
    <t>mèches et adapteur TE-35</t>
  </si>
  <si>
    <t>mèches et adpateur pour perforateur-burineur moyen pour maconnerie. Mèche ¾, 7/8, 5/8, 1/2 et adapteur n°3,4,5,6</t>
  </si>
  <si>
    <t>mèches pour foreuse au diamant</t>
  </si>
  <si>
    <t>Mèches au diamant 15/32,  ¾, 7/8</t>
  </si>
  <si>
    <t>Coût total</t>
  </si>
  <si>
    <t>Coût unitaire 
(HORS-TAXES)</t>
  </si>
  <si>
    <t>LISTE COMPLÈTE DU MOBILIER, APPAREILLAGE ET OUTILLAGE QUE LE CSS DOIT POSSÉDER POUR OFFRIR LE PROGRAMME D'ÉTUDES</t>
  </si>
  <si>
    <t>POSE D'ARMATURE DE BÉTON - DEP 5076</t>
  </si>
  <si>
    <t>LISTE COMPLÈTE DES RESSOURCES MATÉRIELLES QUE LE CSS DOIT POSSÉDER POUR OFFRIR LE PROGRAMME D'ÉTUDES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</si>
</sst>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;\-#,##0.00\ &quot;$&quot;"/>
  </numFmts>
  <fonts count="8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  <font>
      <b/>
      <sz val="16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wrapText="1"/>
    </xf>
    <xf numFmtId="164" fontId="3" fillId="0" borderId="1" xfId="1" applyNumberFormat="1" applyFont="1" applyBorder="1" applyAlignment="1">
      <alignment horizontal="right" wrapText="1"/>
    </xf>
    <xf numFmtId="0" fontId="2" fillId="0" borderId="0" xfId="1"/>
    <xf numFmtId="0" fontId="3" fillId="0" borderId="3" xfId="1" applyFont="1" applyBorder="1" applyAlignment="1">
      <alignment horizontal="right" wrapText="1"/>
    </xf>
    <xf numFmtId="0" fontId="3" fillId="0" borderId="3" xfId="1" applyFont="1" applyBorder="1" applyAlignment="1">
      <alignment wrapText="1"/>
    </xf>
    <xf numFmtId="164" fontId="3" fillId="0" borderId="3" xfId="1" applyNumberFormat="1" applyFont="1" applyBorder="1" applyAlignment="1">
      <alignment horizontal="right" wrapText="1"/>
    </xf>
    <xf numFmtId="0" fontId="3" fillId="0" borderId="1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Feuil2" xfId="1" xr:uid="{1070457F-9EA4-4A7F-AF5B-FC1D12AFBCDA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\ &quot;$&quot;;\-#,##0.00\ &quot;$&quot;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\ &quot;$&quot;;\-#,##0.00\ &quot;$&quot;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\ &quot;$&quot;;\-#,##0.00\ &quot;$&quot;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#,##0.00\ &quot;$&quot;;\-#,##0.00\ &quot;$&quot;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3</xdr:row>
      <xdr:rowOff>114300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8B3D0502-A288-4713-A19C-072FF2F3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097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3</xdr:row>
      <xdr:rowOff>114300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3535FFE4-6FA3-4899-86FF-00CF3DBBA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097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8EF3AE-8F8F-45A0-915F-F0212D7EAFFB}" name="Tableau1" displayName="Tableau1" ref="A8:M171" totalsRowShown="0" headerRowDxfId="16" headerRowBorderDxfId="30" tableBorderDxfId="31" headerRowCellStyle="Normal_Feuil2">
  <autoFilter ref="A8:M171" xr:uid="{F98EF3AE-8F8F-45A0-915F-F0212D7EAFFB}"/>
  <tableColumns count="13">
    <tableColumn id="1" xr3:uid="{75C075AF-EDA3-4840-B41F-BB9BBEB631AD}" name="Catégorie" dataDxfId="19" dataCellStyle="Normal_Feuil2"/>
    <tableColumn id="4" xr3:uid="{405B0FE7-F4A5-4519-BD3F-86334BE4697D}" name="Article" dataDxfId="29" dataCellStyle="Normal_Feuil2"/>
    <tableColumn id="5" xr3:uid="{5FE184EA-7673-4708-BED3-BFC7FAD2E7D2}" name="Description 1" dataDxfId="28" dataCellStyle="Normal_Feuil2"/>
    <tableColumn id="6" xr3:uid="{FE8A5E8D-9833-45DA-8A03-F965CF143B36}" name="Description 2" dataDxfId="27" dataCellStyle="Normal_Feuil2"/>
    <tableColumn id="7" xr3:uid="{E06EA856-5F48-4431-B645-958090102D29}" name="Description 3" dataDxfId="26" dataCellStyle="Normal_Feuil2"/>
    <tableColumn id="8" xr3:uid="{CC0BFDDB-26CA-4D9B-9562-4BB2391CCB72}" name="Description 4" dataDxfId="25" dataCellStyle="Normal_Feuil2"/>
    <tableColumn id="9" xr3:uid="{0E30D587-A285-4E0A-A944-81018FFF3ED5}" name="Heures" dataDxfId="24" dataCellStyle="Normal_Feuil2"/>
    <tableColumn id="10" xr3:uid="{FA8AF42A-D71E-41E6-AC7E-EE8FE413D759}" name="Quantité" dataDxfId="18" dataCellStyle="Normal_Feuil2"/>
    <tableColumn id="11" xr3:uid="{D90238FC-4D60-4AE4-A874-0CD66E0FFD74}" name="Coût unitaire (HORS-TAXES)" dataDxfId="23" dataCellStyle="Normal_Feuil2"/>
    <tableColumn id="12" xr3:uid="{D25A7542-78A2-4E5B-AC5B-295757204623}" name="Coût total" dataDxfId="17" dataCellStyle="Normal_Feuil2">
      <calculatedColumnFormula>Tableau1[[#This Row],[Quantité]]*Tableau1[[#This Row],[Coût unitaire (HORS-TAXES)]]</calculatedColumnFormula>
    </tableColumn>
    <tableColumn id="13" xr3:uid="{D9FD4BDF-FEE3-4D38-9830-2F727D510DA5}" name="Durée de vie (ans)" dataDxfId="22" dataCellStyle="Normal_Feuil2"/>
    <tableColumn id="14" xr3:uid="{EA960833-36F5-4D96-A290-58503721CA2C}" name="Modules" dataDxfId="21" dataCellStyle="Normal_Feuil2"/>
    <tableColumn id="15" xr3:uid="{5B389AAE-E8D1-4C3A-93D7-029A9CD6960A}" name="Légende/local" dataDxfId="20" dataCellStyle="Normal_Feuil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C02D66-FADD-4527-9FAB-E13A95CCBA0D}" name="Tableau13" displayName="Tableau13" ref="A9:M63" totalsRowShown="0" headerRowDxfId="15" headerRowBorderDxfId="13" tableBorderDxfId="14" headerRowCellStyle="Normal_Feuil2">
  <autoFilter ref="A9:M63" xr:uid="{F98EF3AE-8F8F-45A0-915F-F0212D7EAFFB}"/>
  <tableColumns count="13">
    <tableColumn id="1" xr3:uid="{506ACDE6-5C06-4D44-94AC-45F954B52D61}" name="Catégorie" dataDxfId="12" dataCellStyle="Normal_Feuil2"/>
    <tableColumn id="4" xr3:uid="{9FB7B97C-0A62-423E-8B58-4240DF189458}" name="Article" dataDxfId="11" dataCellStyle="Normal_Feuil2"/>
    <tableColumn id="5" xr3:uid="{42860BC9-2955-4B80-A10E-D319BE3CC8E2}" name="Description 1" dataDxfId="10" dataCellStyle="Normal_Feuil2"/>
    <tableColumn id="6" xr3:uid="{9A61DEB4-BC6E-4588-804C-5813EDDD3F01}" name="Description 2" dataDxfId="9" dataCellStyle="Normal_Feuil2"/>
    <tableColumn id="7" xr3:uid="{3F0F3406-3579-476D-8CE5-F5210E10F682}" name="Description 3" dataDxfId="8" dataCellStyle="Normal_Feuil2"/>
    <tableColumn id="8" xr3:uid="{9C827401-B087-4DE8-9E2B-27B30291F858}" name="Description 4" dataDxfId="7" dataCellStyle="Normal_Feuil2"/>
    <tableColumn id="9" xr3:uid="{387B67C6-7947-4671-86DD-C826C7CDF854}" name="Heures" dataDxfId="6" dataCellStyle="Normal_Feuil2"/>
    <tableColumn id="10" xr3:uid="{2BD32671-3CDE-4939-8074-F175BB0A7A24}" name="Quantité" dataDxfId="5" dataCellStyle="Normal_Feuil2"/>
    <tableColumn id="11" xr3:uid="{F93A8EDC-BD3B-4541-9F81-A8954D4AA1B3}" name="Coût unitaire _x000a_(HORS-TAXES)" dataDxfId="4" dataCellStyle="Normal_Feuil2"/>
    <tableColumn id="12" xr3:uid="{6990B0BB-4845-4931-B59B-B2DA8AFD4FDB}" name="Coût total" dataDxfId="3" dataCellStyle="Normal_Feuil2">
      <calculatedColumnFormula>Tableau13[[#This Row],[Quantité]]*Tableau13[[#This Row],[Coût unitaire 
(HORS-TAXES)]]</calculatedColumnFormula>
    </tableColumn>
    <tableColumn id="13" xr3:uid="{8EE71FE3-8E7D-4D18-97A8-AF69DD722649}" name="Durée de vie (ans)" dataDxfId="2" dataCellStyle="Normal_Feuil2"/>
    <tableColumn id="14" xr3:uid="{1C233F24-DC71-40CD-B8D2-19CEBD499BA4}" name="Modules" dataDxfId="1" dataCellStyle="Normal_Feuil2"/>
    <tableColumn id="15" xr3:uid="{6C8683CA-FDB2-499C-89B1-E96ACEDD4DE7}" name="Légende/local" dataDxfId="0" dataCellStyle="Normal_Feuil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9B38-6023-4D7F-80A9-9EEDA2FE1049}">
  <dimension ref="A1:M171"/>
  <sheetViews>
    <sheetView workbookViewId="0">
      <selection activeCell="M7" sqref="A1:M7"/>
    </sheetView>
  </sheetViews>
  <sheetFormatPr baseColWidth="10" defaultRowHeight="15" x14ac:dyDescent="0.25"/>
  <cols>
    <col min="1" max="1" width="14.7109375" style="10" customWidth="1"/>
    <col min="2" max="2" width="20.7109375" customWidth="1"/>
    <col min="3" max="3" width="44.7109375" customWidth="1"/>
    <col min="4" max="4" width="28.7109375" hidden="1" customWidth="1"/>
    <col min="5" max="5" width="0" hidden="1" customWidth="1"/>
    <col min="6" max="6" width="27.140625" hidden="1" customWidth="1"/>
    <col min="7" max="7" width="0" hidden="1" customWidth="1"/>
    <col min="8" max="8" width="11.42578125" style="10"/>
    <col min="9" max="9" width="18.42578125" customWidth="1"/>
    <col min="10" max="10" width="23.5703125" customWidth="1"/>
    <col min="11" max="11" width="12.7109375" customWidth="1"/>
    <col min="12" max="12" width="15.28515625" customWidth="1"/>
    <col min="13" max="13" width="15.7109375" customWidth="1"/>
  </cols>
  <sheetData>
    <row r="1" spans="1:13" x14ac:dyDescent="0.25">
      <c r="B1" s="10"/>
      <c r="E1" s="13"/>
      <c r="F1" s="13"/>
      <c r="H1"/>
    </row>
    <row r="2" spans="1:13" x14ac:dyDescent="0.25">
      <c r="B2" s="10"/>
      <c r="E2" s="13"/>
      <c r="F2" s="13"/>
      <c r="H2"/>
    </row>
    <row r="3" spans="1:13" x14ac:dyDescent="0.25">
      <c r="B3" s="10"/>
      <c r="E3" s="13"/>
      <c r="F3" s="13"/>
      <c r="H3"/>
    </row>
    <row r="4" spans="1:13" x14ac:dyDescent="0.25">
      <c r="B4" s="10"/>
      <c r="E4" s="13"/>
      <c r="F4" s="13"/>
      <c r="H4"/>
    </row>
    <row r="5" spans="1:13" ht="21" x14ac:dyDescent="0.35">
      <c r="A5" s="14" t="s">
        <v>341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7.25" x14ac:dyDescent="0.3">
      <c r="A6" s="15" t="s">
        <v>340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8" spans="1:13" s="12" customFormat="1" ht="30" x14ac:dyDescent="0.25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338</v>
      </c>
      <c r="K8" s="11" t="s">
        <v>9</v>
      </c>
      <c r="L8" s="11" t="s">
        <v>10</v>
      </c>
      <c r="M8" s="11" t="s">
        <v>11</v>
      </c>
    </row>
    <row r="9" spans="1:13" x14ac:dyDescent="0.25">
      <c r="A9" s="8">
        <v>1</v>
      </c>
      <c r="B9" s="2" t="s">
        <v>13</v>
      </c>
      <c r="C9" s="2" t="s">
        <v>14</v>
      </c>
      <c r="D9" s="2" t="s">
        <v>12</v>
      </c>
      <c r="E9" s="2" t="s">
        <v>12</v>
      </c>
      <c r="F9" s="2" t="s">
        <v>12</v>
      </c>
      <c r="G9" s="1">
        <v>735</v>
      </c>
      <c r="H9" s="8">
        <v>1</v>
      </c>
      <c r="I9" s="3">
        <v>250</v>
      </c>
      <c r="J9" s="3">
        <f>Tableau1[[#This Row],[Quantité]]*Tableau1[[#This Row],[Coût unitaire (HORS-TAXES)]]</f>
        <v>250</v>
      </c>
      <c r="K9" s="1">
        <v>25</v>
      </c>
      <c r="L9" s="2" t="s">
        <v>15</v>
      </c>
      <c r="M9" s="2" t="s">
        <v>16</v>
      </c>
    </row>
    <row r="10" spans="1:13" x14ac:dyDescent="0.25">
      <c r="A10" s="8">
        <v>1</v>
      </c>
      <c r="B10" s="2" t="s">
        <v>13</v>
      </c>
      <c r="C10" s="2" t="s">
        <v>17</v>
      </c>
      <c r="D10" s="2" t="s">
        <v>12</v>
      </c>
      <c r="E10" s="2" t="s">
        <v>12</v>
      </c>
      <c r="F10" s="2" t="s">
        <v>12</v>
      </c>
      <c r="G10" s="1">
        <v>735</v>
      </c>
      <c r="H10" s="8">
        <v>1</v>
      </c>
      <c r="I10" s="3">
        <v>350</v>
      </c>
      <c r="J10" s="3">
        <f>Tableau1[[#This Row],[Quantité]]*Tableau1[[#This Row],[Coût unitaire (HORS-TAXES)]]</f>
        <v>350</v>
      </c>
      <c r="K10" s="1">
        <v>25</v>
      </c>
      <c r="L10" s="2" t="s">
        <v>15</v>
      </c>
      <c r="M10" s="2" t="s">
        <v>18</v>
      </c>
    </row>
    <row r="11" spans="1:13" x14ac:dyDescent="0.25">
      <c r="A11" s="8">
        <v>1</v>
      </c>
      <c r="B11" s="2" t="s">
        <v>19</v>
      </c>
      <c r="C11" s="2" t="s">
        <v>20</v>
      </c>
      <c r="D11" s="2" t="s">
        <v>12</v>
      </c>
      <c r="E11" s="2" t="s">
        <v>12</v>
      </c>
      <c r="F11" s="2" t="s">
        <v>12</v>
      </c>
      <c r="G11" s="1">
        <v>735</v>
      </c>
      <c r="H11" s="8">
        <v>1</v>
      </c>
      <c r="I11" s="3">
        <v>294</v>
      </c>
      <c r="J11" s="3">
        <f>Tableau1[[#This Row],[Quantité]]*Tableau1[[#This Row],[Coût unitaire (HORS-TAXES)]]</f>
        <v>294</v>
      </c>
      <c r="K11" s="1">
        <v>25</v>
      </c>
      <c r="L11" s="2" t="s">
        <v>15</v>
      </c>
      <c r="M11" s="2" t="s">
        <v>21</v>
      </c>
    </row>
    <row r="12" spans="1:13" x14ac:dyDescent="0.25">
      <c r="A12" s="8">
        <v>1</v>
      </c>
      <c r="B12" s="2" t="s">
        <v>22</v>
      </c>
      <c r="C12" s="2" t="s">
        <v>23</v>
      </c>
      <c r="D12" s="2" t="s">
        <v>12</v>
      </c>
      <c r="E12" s="2" t="s">
        <v>12</v>
      </c>
      <c r="F12" s="2" t="s">
        <v>24</v>
      </c>
      <c r="G12" s="1">
        <v>735</v>
      </c>
      <c r="H12" s="8">
        <v>1</v>
      </c>
      <c r="I12" s="3">
        <v>250</v>
      </c>
      <c r="J12" s="3">
        <f>Tableau1[[#This Row],[Quantité]]*Tableau1[[#This Row],[Coût unitaire (HORS-TAXES)]]</f>
        <v>250</v>
      </c>
      <c r="K12" s="1">
        <v>25</v>
      </c>
      <c r="L12" s="2" t="s">
        <v>15</v>
      </c>
      <c r="M12" s="2" t="s">
        <v>25</v>
      </c>
    </row>
    <row r="13" spans="1:13" x14ac:dyDescent="0.25">
      <c r="A13" s="8">
        <v>1</v>
      </c>
      <c r="B13" s="2" t="s">
        <v>26</v>
      </c>
      <c r="C13" s="2" t="s">
        <v>27</v>
      </c>
      <c r="D13" s="2" t="s">
        <v>12</v>
      </c>
      <c r="E13" s="2" t="s">
        <v>12</v>
      </c>
      <c r="F13" s="2" t="s">
        <v>28</v>
      </c>
      <c r="G13" s="1">
        <v>234</v>
      </c>
      <c r="H13" s="8">
        <v>10</v>
      </c>
      <c r="I13" s="3">
        <v>150</v>
      </c>
      <c r="J13" s="3">
        <f>Tableau1[[#This Row],[Quantité]]*Tableau1[[#This Row],[Coût unitaire (HORS-TAXES)]]</f>
        <v>1500</v>
      </c>
      <c r="K13" s="1">
        <v>20</v>
      </c>
      <c r="L13" s="2" t="s">
        <v>15</v>
      </c>
      <c r="M13" s="2" t="s">
        <v>29</v>
      </c>
    </row>
    <row r="14" spans="1:13" ht="30" x14ac:dyDescent="0.25">
      <c r="A14" s="8">
        <v>1</v>
      </c>
      <c r="B14" s="2" t="s">
        <v>30</v>
      </c>
      <c r="C14" s="2" t="s">
        <v>20</v>
      </c>
      <c r="D14" s="2" t="s">
        <v>12</v>
      </c>
      <c r="E14" s="2" t="s">
        <v>12</v>
      </c>
      <c r="F14" s="2" t="s">
        <v>12</v>
      </c>
      <c r="G14" s="1">
        <v>735</v>
      </c>
      <c r="H14" s="8">
        <v>22</v>
      </c>
      <c r="I14" s="3">
        <v>101</v>
      </c>
      <c r="J14" s="3">
        <f>Tableau1[[#This Row],[Quantité]]*Tableau1[[#This Row],[Coût unitaire (HORS-TAXES)]]</f>
        <v>2222</v>
      </c>
      <c r="K14" s="1">
        <v>25</v>
      </c>
      <c r="L14" s="2" t="s">
        <v>15</v>
      </c>
      <c r="M14" s="2" t="s">
        <v>31</v>
      </c>
    </row>
    <row r="15" spans="1:13" ht="30" x14ac:dyDescent="0.25">
      <c r="A15" s="8">
        <v>1</v>
      </c>
      <c r="B15" s="2" t="s">
        <v>32</v>
      </c>
      <c r="C15" s="2" t="s">
        <v>33</v>
      </c>
      <c r="D15" s="2" t="s">
        <v>12</v>
      </c>
      <c r="E15" s="2" t="s">
        <v>12</v>
      </c>
      <c r="F15" s="2" t="s">
        <v>24</v>
      </c>
      <c r="G15" s="1">
        <v>735</v>
      </c>
      <c r="H15" s="8">
        <v>1</v>
      </c>
      <c r="I15" s="3">
        <v>110</v>
      </c>
      <c r="J15" s="3">
        <f>Tableau1[[#This Row],[Quantité]]*Tableau1[[#This Row],[Coût unitaire (HORS-TAXES)]]</f>
        <v>110</v>
      </c>
      <c r="K15" s="1">
        <v>25</v>
      </c>
      <c r="L15" s="2" t="s">
        <v>15</v>
      </c>
      <c r="M15" s="2" t="s">
        <v>25</v>
      </c>
    </row>
    <row r="16" spans="1:13" x14ac:dyDescent="0.25">
      <c r="A16" s="8">
        <v>1</v>
      </c>
      <c r="B16" s="2" t="s">
        <v>32</v>
      </c>
      <c r="C16" s="2" t="s">
        <v>34</v>
      </c>
      <c r="D16" s="2" t="s">
        <v>12</v>
      </c>
      <c r="E16" s="2" t="s">
        <v>12</v>
      </c>
      <c r="F16" s="2" t="s">
        <v>28</v>
      </c>
      <c r="G16" s="1">
        <v>234</v>
      </c>
      <c r="H16" s="8">
        <v>20</v>
      </c>
      <c r="I16" s="3">
        <v>20</v>
      </c>
      <c r="J16" s="3">
        <f>Tableau1[[#This Row],[Quantité]]*Tableau1[[#This Row],[Coût unitaire (HORS-TAXES)]]</f>
        <v>400</v>
      </c>
      <c r="K16" s="1">
        <v>20</v>
      </c>
      <c r="L16" s="2" t="s">
        <v>15</v>
      </c>
      <c r="M16" s="2" t="s">
        <v>29</v>
      </c>
    </row>
    <row r="17" spans="1:13" x14ac:dyDescent="0.25">
      <c r="A17" s="8">
        <v>1</v>
      </c>
      <c r="B17" s="2" t="s">
        <v>35</v>
      </c>
      <c r="C17" s="2" t="s">
        <v>36</v>
      </c>
      <c r="D17" s="2" t="s">
        <v>12</v>
      </c>
      <c r="E17" s="2" t="s">
        <v>12</v>
      </c>
      <c r="F17" s="2" t="s">
        <v>12</v>
      </c>
      <c r="G17" s="1">
        <v>735</v>
      </c>
      <c r="H17" s="8">
        <v>1</v>
      </c>
      <c r="I17" s="3">
        <v>250</v>
      </c>
      <c r="J17" s="3">
        <f>Tableau1[[#This Row],[Quantité]]*Tableau1[[#This Row],[Coût unitaire (HORS-TAXES)]]</f>
        <v>250</v>
      </c>
      <c r="K17" s="1">
        <v>25</v>
      </c>
      <c r="L17" s="2" t="s">
        <v>15</v>
      </c>
      <c r="M17" s="2" t="s">
        <v>25</v>
      </c>
    </row>
    <row r="18" spans="1:13" x14ac:dyDescent="0.25">
      <c r="A18" s="8">
        <v>1</v>
      </c>
      <c r="B18" s="2" t="s">
        <v>37</v>
      </c>
      <c r="C18" s="2" t="s">
        <v>38</v>
      </c>
      <c r="D18" s="2" t="s">
        <v>12</v>
      </c>
      <c r="E18" s="2" t="s">
        <v>12</v>
      </c>
      <c r="F18" s="2" t="s">
        <v>12</v>
      </c>
      <c r="G18" s="1">
        <v>234</v>
      </c>
      <c r="H18" s="8">
        <v>1</v>
      </c>
      <c r="I18" s="3">
        <v>25</v>
      </c>
      <c r="J18" s="3">
        <f>Tableau1[[#This Row],[Quantité]]*Tableau1[[#This Row],[Coût unitaire (HORS-TAXES)]]</f>
        <v>25</v>
      </c>
      <c r="K18" s="1">
        <v>25</v>
      </c>
      <c r="L18" s="2" t="s">
        <v>15</v>
      </c>
      <c r="M18" s="2" t="s">
        <v>29</v>
      </c>
    </row>
    <row r="19" spans="1:13" x14ac:dyDescent="0.25">
      <c r="A19" s="8">
        <v>1</v>
      </c>
      <c r="B19" s="2" t="s">
        <v>37</v>
      </c>
      <c r="C19" s="2" t="s">
        <v>39</v>
      </c>
      <c r="D19" s="2" t="s">
        <v>12</v>
      </c>
      <c r="E19" s="2" t="s">
        <v>12</v>
      </c>
      <c r="F19" s="2" t="s">
        <v>12</v>
      </c>
      <c r="G19" s="1">
        <v>735</v>
      </c>
      <c r="H19" s="8">
        <v>1</v>
      </c>
      <c r="I19" s="3">
        <v>20</v>
      </c>
      <c r="J19" s="3">
        <f>Tableau1[[#This Row],[Quantité]]*Tableau1[[#This Row],[Coût unitaire (HORS-TAXES)]]</f>
        <v>20</v>
      </c>
      <c r="K19" s="1">
        <v>25</v>
      </c>
      <c r="L19" s="2" t="s">
        <v>15</v>
      </c>
      <c r="M19" s="2" t="s">
        <v>25</v>
      </c>
    </row>
    <row r="20" spans="1:13" x14ac:dyDescent="0.25">
      <c r="A20" s="8">
        <v>1</v>
      </c>
      <c r="B20" s="2" t="s">
        <v>40</v>
      </c>
      <c r="C20" s="2" t="s">
        <v>41</v>
      </c>
      <c r="D20" s="2" t="s">
        <v>12</v>
      </c>
      <c r="E20" s="2" t="s">
        <v>12</v>
      </c>
      <c r="F20" s="2" t="s">
        <v>12</v>
      </c>
      <c r="G20" s="1">
        <v>387</v>
      </c>
      <c r="H20" s="8">
        <v>1</v>
      </c>
      <c r="I20" s="3">
        <v>50</v>
      </c>
      <c r="J20" s="3">
        <f>Tableau1[[#This Row],[Quantité]]*Tableau1[[#This Row],[Coût unitaire (HORS-TAXES)]]</f>
        <v>50</v>
      </c>
      <c r="K20" s="1">
        <v>20</v>
      </c>
      <c r="L20" s="2" t="s">
        <v>42</v>
      </c>
      <c r="M20" s="2" t="s">
        <v>43</v>
      </c>
    </row>
    <row r="21" spans="1:13" x14ac:dyDescent="0.25">
      <c r="A21" s="8">
        <v>1</v>
      </c>
      <c r="B21" s="2" t="s">
        <v>44</v>
      </c>
      <c r="C21" s="2" t="s">
        <v>45</v>
      </c>
      <c r="D21" s="2" t="s">
        <v>12</v>
      </c>
      <c r="E21" s="2" t="s">
        <v>12</v>
      </c>
      <c r="F21" s="2" t="s">
        <v>12</v>
      </c>
      <c r="G21" s="1">
        <v>735</v>
      </c>
      <c r="H21" s="8">
        <v>1</v>
      </c>
      <c r="I21" s="3">
        <v>170</v>
      </c>
      <c r="J21" s="3">
        <f>Tableau1[[#This Row],[Quantité]]*Tableau1[[#This Row],[Coût unitaire (HORS-TAXES)]]</f>
        <v>170</v>
      </c>
      <c r="K21" s="1">
        <v>15</v>
      </c>
      <c r="L21" s="2" t="s">
        <v>15</v>
      </c>
      <c r="M21" s="2" t="s">
        <v>46</v>
      </c>
    </row>
    <row r="22" spans="1:13" ht="30" x14ac:dyDescent="0.25">
      <c r="A22" s="8">
        <v>1</v>
      </c>
      <c r="B22" s="2" t="s">
        <v>47</v>
      </c>
      <c r="C22" s="2" t="s">
        <v>48</v>
      </c>
      <c r="D22" s="2" t="s">
        <v>49</v>
      </c>
      <c r="E22" s="2" t="s">
        <v>12</v>
      </c>
      <c r="F22" s="2" t="s">
        <v>12</v>
      </c>
      <c r="G22" s="1">
        <v>374</v>
      </c>
      <c r="H22" s="8">
        <v>10</v>
      </c>
      <c r="I22" s="3">
        <v>500</v>
      </c>
      <c r="J22" s="3">
        <f>Tableau1[[#This Row],[Quantité]]*Tableau1[[#This Row],[Coût unitaire (HORS-TAXES)]]</f>
        <v>5000</v>
      </c>
      <c r="K22" s="1">
        <v>25</v>
      </c>
      <c r="L22" s="2" t="s">
        <v>50</v>
      </c>
      <c r="M22" s="2" t="s">
        <v>51</v>
      </c>
    </row>
    <row r="23" spans="1:13" ht="30" x14ac:dyDescent="0.25">
      <c r="A23" s="8">
        <v>2</v>
      </c>
      <c r="B23" s="2" t="s">
        <v>52</v>
      </c>
      <c r="C23" s="2" t="s">
        <v>53</v>
      </c>
      <c r="D23" s="2" t="s">
        <v>54</v>
      </c>
      <c r="E23" s="2" t="s">
        <v>12</v>
      </c>
      <c r="F23" s="2" t="s">
        <v>12</v>
      </c>
      <c r="G23" s="1">
        <v>211</v>
      </c>
      <c r="H23" s="8">
        <v>1</v>
      </c>
      <c r="I23" s="3">
        <v>300</v>
      </c>
      <c r="J23" s="3">
        <f>Tableau1[[#This Row],[Quantité]]*Tableau1[[#This Row],[Coût unitaire (HORS-TAXES)]]</f>
        <v>300</v>
      </c>
      <c r="K23" s="1">
        <v>15</v>
      </c>
      <c r="L23" s="2" t="s">
        <v>55</v>
      </c>
      <c r="M23" s="2" t="s">
        <v>43</v>
      </c>
    </row>
    <row r="24" spans="1:13" ht="30" x14ac:dyDescent="0.25">
      <c r="A24" s="8">
        <v>2</v>
      </c>
      <c r="B24" s="2" t="s">
        <v>56</v>
      </c>
      <c r="C24" s="2" t="s">
        <v>57</v>
      </c>
      <c r="D24" s="2" t="s">
        <v>12</v>
      </c>
      <c r="E24" s="2" t="s">
        <v>12</v>
      </c>
      <c r="F24" s="2" t="s">
        <v>12</v>
      </c>
      <c r="G24" s="1">
        <v>234</v>
      </c>
      <c r="H24" s="8">
        <v>1</v>
      </c>
      <c r="I24" s="3">
        <v>30</v>
      </c>
      <c r="J24" s="3">
        <f>Tableau1[[#This Row],[Quantité]]*Tableau1[[#This Row],[Coût unitaire (HORS-TAXES)]]</f>
        <v>30</v>
      </c>
      <c r="K24" s="1">
        <v>20</v>
      </c>
      <c r="L24" s="2" t="s">
        <v>15</v>
      </c>
      <c r="M24" s="2" t="s">
        <v>18</v>
      </c>
    </row>
    <row r="25" spans="1:13" x14ac:dyDescent="0.25">
      <c r="A25" s="8">
        <v>2</v>
      </c>
      <c r="B25" s="2" t="s">
        <v>58</v>
      </c>
      <c r="C25" s="2" t="s">
        <v>59</v>
      </c>
      <c r="D25" s="2" t="s">
        <v>12</v>
      </c>
      <c r="E25" s="2" t="s">
        <v>12</v>
      </c>
      <c r="F25" s="2" t="s">
        <v>12</v>
      </c>
      <c r="G25" s="1">
        <v>464</v>
      </c>
      <c r="H25" s="8">
        <v>1</v>
      </c>
      <c r="I25" s="3">
        <v>150</v>
      </c>
      <c r="J25" s="3">
        <f>Tableau1[[#This Row],[Quantité]]*Tableau1[[#This Row],[Coût unitaire (HORS-TAXES)]]</f>
        <v>150</v>
      </c>
      <c r="K25" s="1">
        <v>10</v>
      </c>
      <c r="L25" s="2" t="s">
        <v>60</v>
      </c>
      <c r="M25" s="2" t="s">
        <v>43</v>
      </c>
    </row>
    <row r="26" spans="1:13" x14ac:dyDescent="0.25">
      <c r="A26" s="8">
        <v>2</v>
      </c>
      <c r="B26" s="2" t="s">
        <v>61</v>
      </c>
      <c r="C26" s="2" t="s">
        <v>20</v>
      </c>
      <c r="D26" s="2" t="s">
        <v>12</v>
      </c>
      <c r="E26" s="2" t="s">
        <v>12</v>
      </c>
      <c r="F26" s="2" t="s">
        <v>12</v>
      </c>
      <c r="G26" s="1">
        <v>464</v>
      </c>
      <c r="H26" s="8">
        <v>20</v>
      </c>
      <c r="I26" s="3">
        <v>25</v>
      </c>
      <c r="J26" s="3">
        <f>Tableau1[[#This Row],[Quantité]]*Tableau1[[#This Row],[Coût unitaire (HORS-TAXES)]]</f>
        <v>500</v>
      </c>
      <c r="K26" s="1">
        <v>10</v>
      </c>
      <c r="L26" s="2" t="s">
        <v>60</v>
      </c>
      <c r="M26" s="2" t="s">
        <v>43</v>
      </c>
    </row>
    <row r="27" spans="1:13" x14ac:dyDescent="0.25">
      <c r="A27" s="8">
        <v>2</v>
      </c>
      <c r="B27" s="2" t="s">
        <v>62</v>
      </c>
      <c r="C27" s="2" t="s">
        <v>63</v>
      </c>
      <c r="D27" s="2" t="s">
        <v>12</v>
      </c>
      <c r="E27" s="2" t="s">
        <v>12</v>
      </c>
      <c r="F27" s="2" t="s">
        <v>12</v>
      </c>
      <c r="G27" s="1">
        <v>211</v>
      </c>
      <c r="H27" s="8">
        <v>1</v>
      </c>
      <c r="I27" s="3">
        <v>150</v>
      </c>
      <c r="J27" s="3">
        <f>Tableau1[[#This Row],[Quantité]]*Tableau1[[#This Row],[Coût unitaire (HORS-TAXES)]]</f>
        <v>150</v>
      </c>
      <c r="K27" s="1">
        <v>20</v>
      </c>
      <c r="L27" s="2" t="s">
        <v>55</v>
      </c>
      <c r="M27" s="2" t="s">
        <v>64</v>
      </c>
    </row>
    <row r="28" spans="1:13" x14ac:dyDescent="0.25">
      <c r="A28" s="8">
        <v>2</v>
      </c>
      <c r="B28" s="2" t="s">
        <v>65</v>
      </c>
      <c r="C28" s="2" t="s">
        <v>66</v>
      </c>
      <c r="D28" s="2" t="s">
        <v>12</v>
      </c>
      <c r="E28" s="2" t="s">
        <v>12</v>
      </c>
      <c r="F28" s="2" t="s">
        <v>12</v>
      </c>
      <c r="G28" s="1">
        <v>211</v>
      </c>
      <c r="H28" s="8">
        <v>4</v>
      </c>
      <c r="I28" s="3">
        <v>50</v>
      </c>
      <c r="J28" s="3">
        <f>Tableau1[[#This Row],[Quantité]]*Tableau1[[#This Row],[Coût unitaire (HORS-TAXES)]]</f>
        <v>200</v>
      </c>
      <c r="K28" s="1">
        <v>10</v>
      </c>
      <c r="L28" s="2" t="s">
        <v>55</v>
      </c>
      <c r="M28" s="2" t="s">
        <v>43</v>
      </c>
    </row>
    <row r="29" spans="1:13" x14ac:dyDescent="0.25">
      <c r="A29" s="8">
        <v>2</v>
      </c>
      <c r="B29" s="2" t="s">
        <v>67</v>
      </c>
      <c r="C29" s="2" t="s">
        <v>68</v>
      </c>
      <c r="D29" s="2" t="s">
        <v>12</v>
      </c>
      <c r="E29" s="2" t="s">
        <v>12</v>
      </c>
      <c r="F29" s="2" t="s">
        <v>12</v>
      </c>
      <c r="G29" s="1">
        <v>464</v>
      </c>
      <c r="H29" s="8">
        <v>2</v>
      </c>
      <c r="I29" s="3">
        <v>50</v>
      </c>
      <c r="J29" s="3">
        <f>Tableau1[[#This Row],[Quantité]]*Tableau1[[#This Row],[Coût unitaire (HORS-TAXES)]]</f>
        <v>100</v>
      </c>
      <c r="K29" s="1">
        <v>5</v>
      </c>
      <c r="L29" s="2" t="s">
        <v>60</v>
      </c>
      <c r="M29" s="2" t="s">
        <v>43</v>
      </c>
    </row>
    <row r="30" spans="1:13" x14ac:dyDescent="0.25">
      <c r="A30" s="8">
        <v>2</v>
      </c>
      <c r="B30" s="2" t="s">
        <v>69</v>
      </c>
      <c r="C30" s="2" t="s">
        <v>70</v>
      </c>
      <c r="D30" s="2" t="s">
        <v>12</v>
      </c>
      <c r="E30" s="2" t="s">
        <v>12</v>
      </c>
      <c r="F30" s="2" t="s">
        <v>12</v>
      </c>
      <c r="G30" s="1">
        <v>211</v>
      </c>
      <c r="H30" s="8">
        <v>5</v>
      </c>
      <c r="I30" s="3">
        <v>20</v>
      </c>
      <c r="J30" s="3">
        <f>Tableau1[[#This Row],[Quantité]]*Tableau1[[#This Row],[Coût unitaire (HORS-TAXES)]]</f>
        <v>100</v>
      </c>
      <c r="K30" s="1">
        <v>10</v>
      </c>
      <c r="L30" s="2" t="s">
        <v>55</v>
      </c>
      <c r="M30" s="2" t="s">
        <v>43</v>
      </c>
    </row>
    <row r="31" spans="1:13" x14ac:dyDescent="0.25">
      <c r="A31" s="8">
        <v>2</v>
      </c>
      <c r="B31" s="2" t="s">
        <v>71</v>
      </c>
      <c r="C31" s="2" t="s">
        <v>20</v>
      </c>
      <c r="D31" s="2" t="s">
        <v>12</v>
      </c>
      <c r="E31" s="2" t="s">
        <v>12</v>
      </c>
      <c r="F31" s="2" t="s">
        <v>12</v>
      </c>
      <c r="G31" s="1">
        <v>464</v>
      </c>
      <c r="H31" s="8">
        <v>20</v>
      </c>
      <c r="I31" s="3">
        <v>25</v>
      </c>
      <c r="J31" s="3">
        <f>Tableau1[[#This Row],[Quantité]]*Tableau1[[#This Row],[Coût unitaire (HORS-TAXES)]]</f>
        <v>500</v>
      </c>
      <c r="K31" s="1">
        <v>10</v>
      </c>
      <c r="L31" s="2" t="s">
        <v>60</v>
      </c>
      <c r="M31" s="2" t="s">
        <v>43</v>
      </c>
    </row>
    <row r="32" spans="1:13" x14ac:dyDescent="0.25">
      <c r="A32" s="8">
        <v>2</v>
      </c>
      <c r="B32" s="2" t="s">
        <v>72</v>
      </c>
      <c r="C32" s="2" t="s">
        <v>73</v>
      </c>
      <c r="D32" s="2" t="s">
        <v>12</v>
      </c>
      <c r="E32" s="2" t="s">
        <v>12</v>
      </c>
      <c r="F32" s="2" t="s">
        <v>12</v>
      </c>
      <c r="G32" s="1">
        <v>241</v>
      </c>
      <c r="H32" s="8">
        <v>20</v>
      </c>
      <c r="I32" s="3">
        <v>63</v>
      </c>
      <c r="J32" s="3">
        <f>Tableau1[[#This Row],[Quantité]]*Tableau1[[#This Row],[Coût unitaire (HORS-TAXES)]]</f>
        <v>1260</v>
      </c>
      <c r="K32" s="1">
        <v>10</v>
      </c>
      <c r="L32" s="2" t="s">
        <v>74</v>
      </c>
      <c r="M32" s="2" t="s">
        <v>75</v>
      </c>
    </row>
    <row r="33" spans="1:13" x14ac:dyDescent="0.25">
      <c r="A33" s="8">
        <v>2</v>
      </c>
      <c r="B33" s="2" t="s">
        <v>76</v>
      </c>
      <c r="C33" s="2" t="s">
        <v>77</v>
      </c>
      <c r="D33" s="2" t="s">
        <v>12</v>
      </c>
      <c r="E33" s="2" t="s">
        <v>12</v>
      </c>
      <c r="F33" s="2" t="s">
        <v>12</v>
      </c>
      <c r="G33" s="1">
        <v>241</v>
      </c>
      <c r="H33" s="8">
        <v>20</v>
      </c>
      <c r="I33" s="3">
        <v>15</v>
      </c>
      <c r="J33" s="3">
        <f>Tableau1[[#This Row],[Quantité]]*Tableau1[[#This Row],[Coût unitaire (HORS-TAXES)]]</f>
        <v>300</v>
      </c>
      <c r="K33" s="1">
        <v>10</v>
      </c>
      <c r="L33" s="2" t="s">
        <v>74</v>
      </c>
      <c r="M33" s="2" t="s">
        <v>75</v>
      </c>
    </row>
    <row r="34" spans="1:13" x14ac:dyDescent="0.25">
      <c r="A34" s="8">
        <v>2</v>
      </c>
      <c r="B34" s="2" t="s">
        <v>78</v>
      </c>
      <c r="C34" s="2" t="s">
        <v>79</v>
      </c>
      <c r="D34" s="2" t="s">
        <v>12</v>
      </c>
      <c r="E34" s="2" t="s">
        <v>12</v>
      </c>
      <c r="F34" s="2" t="s">
        <v>12</v>
      </c>
      <c r="G34" s="1">
        <v>241</v>
      </c>
      <c r="H34" s="8">
        <v>20</v>
      </c>
      <c r="I34" s="3">
        <v>18</v>
      </c>
      <c r="J34" s="3">
        <f>Tableau1[[#This Row],[Quantité]]*Tableau1[[#This Row],[Coût unitaire (HORS-TAXES)]]</f>
        <v>360</v>
      </c>
      <c r="K34" s="1">
        <v>10</v>
      </c>
      <c r="L34" s="2" t="s">
        <v>74</v>
      </c>
      <c r="M34" s="2" t="s">
        <v>75</v>
      </c>
    </row>
    <row r="35" spans="1:13" x14ac:dyDescent="0.25">
      <c r="A35" s="8">
        <v>2</v>
      </c>
      <c r="B35" s="2" t="s">
        <v>80</v>
      </c>
      <c r="C35" s="2" t="s">
        <v>20</v>
      </c>
      <c r="D35" s="2" t="s">
        <v>12</v>
      </c>
      <c r="E35" s="2" t="s">
        <v>12</v>
      </c>
      <c r="F35" s="2" t="s">
        <v>12</v>
      </c>
      <c r="G35" s="1">
        <v>23</v>
      </c>
      <c r="H35" s="8">
        <v>1</v>
      </c>
      <c r="I35" s="3">
        <v>350</v>
      </c>
      <c r="J35" s="3">
        <f>Tableau1[[#This Row],[Quantité]]*Tableau1[[#This Row],[Coût unitaire (HORS-TAXES)]]</f>
        <v>350</v>
      </c>
      <c r="K35" s="1">
        <v>15</v>
      </c>
      <c r="L35" s="2" t="s">
        <v>15</v>
      </c>
      <c r="M35" s="2" t="s">
        <v>29</v>
      </c>
    </row>
    <row r="36" spans="1:13" ht="30" x14ac:dyDescent="0.25">
      <c r="A36" s="8">
        <v>2</v>
      </c>
      <c r="B36" s="2" t="s">
        <v>81</v>
      </c>
      <c r="C36" s="2" t="s">
        <v>20</v>
      </c>
      <c r="D36" s="2" t="s">
        <v>12</v>
      </c>
      <c r="E36" s="2" t="s">
        <v>12</v>
      </c>
      <c r="F36" s="2" t="s">
        <v>12</v>
      </c>
      <c r="G36" s="1">
        <v>23</v>
      </c>
      <c r="H36" s="8">
        <v>1</v>
      </c>
      <c r="I36" s="3">
        <v>25</v>
      </c>
      <c r="J36" s="3">
        <f>Tableau1[[#This Row],[Quantité]]*Tableau1[[#This Row],[Coût unitaire (HORS-TAXES)]]</f>
        <v>25</v>
      </c>
      <c r="K36" s="1">
        <v>15</v>
      </c>
      <c r="L36" s="2" t="s">
        <v>15</v>
      </c>
      <c r="M36" s="2" t="s">
        <v>29</v>
      </c>
    </row>
    <row r="37" spans="1:13" x14ac:dyDescent="0.25">
      <c r="A37" s="8">
        <v>2</v>
      </c>
      <c r="B37" s="2" t="s">
        <v>82</v>
      </c>
      <c r="C37" s="2" t="s">
        <v>83</v>
      </c>
      <c r="D37" s="2" t="s">
        <v>12</v>
      </c>
      <c r="E37" s="2" t="s">
        <v>12</v>
      </c>
      <c r="F37" s="2" t="s">
        <v>12</v>
      </c>
      <c r="G37" s="1">
        <v>55</v>
      </c>
      <c r="H37" s="8">
        <v>1</v>
      </c>
      <c r="I37" s="3">
        <v>900</v>
      </c>
      <c r="J37" s="3">
        <f>Tableau1[[#This Row],[Quantité]]*Tableau1[[#This Row],[Coût unitaire (HORS-TAXES)]]</f>
        <v>900</v>
      </c>
      <c r="K37" s="1">
        <v>15</v>
      </c>
      <c r="L37" s="2" t="s">
        <v>55</v>
      </c>
      <c r="M37" s="2" t="s">
        <v>84</v>
      </c>
    </row>
    <row r="38" spans="1:13" ht="30" x14ac:dyDescent="0.25">
      <c r="A38" s="8">
        <v>2</v>
      </c>
      <c r="B38" s="2" t="s">
        <v>85</v>
      </c>
      <c r="C38" s="2" t="s">
        <v>20</v>
      </c>
      <c r="D38" s="2" t="s">
        <v>12</v>
      </c>
      <c r="E38" s="2" t="s">
        <v>12</v>
      </c>
      <c r="F38" s="2" t="s">
        <v>12</v>
      </c>
      <c r="G38" s="4"/>
      <c r="H38" s="8">
        <v>40</v>
      </c>
      <c r="I38" s="3">
        <v>10</v>
      </c>
      <c r="J38" s="3">
        <f>Tableau1[[#This Row],[Quantité]]*Tableau1[[#This Row],[Coût unitaire (HORS-TAXES)]]</f>
        <v>400</v>
      </c>
      <c r="K38" s="1">
        <v>50</v>
      </c>
      <c r="L38" s="2" t="s">
        <v>86</v>
      </c>
      <c r="M38" s="2" t="s">
        <v>43</v>
      </c>
    </row>
    <row r="39" spans="1:13" x14ac:dyDescent="0.25">
      <c r="A39" s="8">
        <v>2</v>
      </c>
      <c r="B39" s="2" t="s">
        <v>87</v>
      </c>
      <c r="C39" s="2" t="s">
        <v>88</v>
      </c>
      <c r="D39" s="2" t="s">
        <v>12</v>
      </c>
      <c r="E39" s="2" t="s">
        <v>12</v>
      </c>
      <c r="F39" s="2" t="s">
        <v>12</v>
      </c>
      <c r="G39" s="1">
        <v>735</v>
      </c>
      <c r="H39" s="8">
        <v>5</v>
      </c>
      <c r="I39" s="3">
        <v>25</v>
      </c>
      <c r="J39" s="3">
        <f>Tableau1[[#This Row],[Quantité]]*Tableau1[[#This Row],[Coût unitaire (HORS-TAXES)]]</f>
        <v>125</v>
      </c>
      <c r="K39" s="1">
        <v>15</v>
      </c>
      <c r="L39" s="2" t="s">
        <v>15</v>
      </c>
      <c r="M39" s="2" t="s">
        <v>89</v>
      </c>
    </row>
    <row r="40" spans="1:13" x14ac:dyDescent="0.25">
      <c r="A40" s="8">
        <v>2</v>
      </c>
      <c r="B40" s="2" t="s">
        <v>90</v>
      </c>
      <c r="C40" s="2" t="s">
        <v>91</v>
      </c>
      <c r="D40" s="2" t="s">
        <v>12</v>
      </c>
      <c r="E40" s="2" t="s">
        <v>12</v>
      </c>
      <c r="F40" s="2" t="s">
        <v>12</v>
      </c>
      <c r="G40" s="1">
        <v>349</v>
      </c>
      <c r="H40" s="8">
        <v>1</v>
      </c>
      <c r="I40" s="3">
        <v>520</v>
      </c>
      <c r="J40" s="3">
        <f>Tableau1[[#This Row],[Quantité]]*Tableau1[[#This Row],[Coût unitaire (HORS-TAXES)]]</f>
        <v>520</v>
      </c>
      <c r="K40" s="1">
        <v>10</v>
      </c>
      <c r="L40" s="2" t="s">
        <v>92</v>
      </c>
      <c r="M40" s="2" t="s">
        <v>43</v>
      </c>
    </row>
    <row r="41" spans="1:13" x14ac:dyDescent="0.25">
      <c r="A41" s="8">
        <v>2</v>
      </c>
      <c r="B41" s="2" t="s">
        <v>93</v>
      </c>
      <c r="C41" s="2" t="s">
        <v>94</v>
      </c>
      <c r="D41" s="2" t="s">
        <v>12</v>
      </c>
      <c r="E41" s="2" t="s">
        <v>12</v>
      </c>
      <c r="F41" s="2" t="s">
        <v>12</v>
      </c>
      <c r="G41" s="1">
        <v>241</v>
      </c>
      <c r="H41" s="8">
        <v>1</v>
      </c>
      <c r="I41" s="3">
        <v>87</v>
      </c>
      <c r="J41" s="3">
        <f>Tableau1[[#This Row],[Quantité]]*Tableau1[[#This Row],[Coût unitaire (HORS-TAXES)]]</f>
        <v>87</v>
      </c>
      <c r="K41" s="1">
        <v>20</v>
      </c>
      <c r="L41" s="2" t="s">
        <v>74</v>
      </c>
      <c r="M41" s="2" t="s">
        <v>75</v>
      </c>
    </row>
    <row r="42" spans="1:13" ht="30" x14ac:dyDescent="0.25">
      <c r="A42" s="8">
        <v>2</v>
      </c>
      <c r="B42" s="2" t="s">
        <v>95</v>
      </c>
      <c r="C42" s="2" t="s">
        <v>96</v>
      </c>
      <c r="D42" s="2" t="s">
        <v>12</v>
      </c>
      <c r="E42" s="2" t="s">
        <v>12</v>
      </c>
      <c r="F42" s="2" t="s">
        <v>12</v>
      </c>
      <c r="G42" s="1">
        <v>417</v>
      </c>
      <c r="H42" s="8">
        <v>20</v>
      </c>
      <c r="I42" s="3">
        <v>26</v>
      </c>
      <c r="J42" s="3">
        <f>Tableau1[[#This Row],[Quantité]]*Tableau1[[#This Row],[Coût unitaire (HORS-TAXES)]]</f>
        <v>520</v>
      </c>
      <c r="K42" s="1">
        <v>10</v>
      </c>
      <c r="L42" s="2" t="s">
        <v>97</v>
      </c>
      <c r="M42" s="2" t="s">
        <v>46</v>
      </c>
    </row>
    <row r="43" spans="1:13" x14ac:dyDescent="0.25">
      <c r="A43" s="8">
        <v>2</v>
      </c>
      <c r="B43" s="2" t="s">
        <v>98</v>
      </c>
      <c r="C43" s="2" t="s">
        <v>99</v>
      </c>
      <c r="D43" s="2" t="s">
        <v>12</v>
      </c>
      <c r="E43" s="2" t="s">
        <v>12</v>
      </c>
      <c r="F43" s="2" t="s">
        <v>12</v>
      </c>
      <c r="G43" s="1">
        <v>234</v>
      </c>
      <c r="H43" s="8">
        <v>1</v>
      </c>
      <c r="I43" s="3">
        <v>150</v>
      </c>
      <c r="J43" s="3">
        <f>Tableau1[[#This Row],[Quantité]]*Tableau1[[#This Row],[Coût unitaire (HORS-TAXES)]]</f>
        <v>150</v>
      </c>
      <c r="K43" s="1">
        <v>20</v>
      </c>
      <c r="L43" s="2" t="s">
        <v>15</v>
      </c>
      <c r="M43" s="2" t="s">
        <v>29</v>
      </c>
    </row>
    <row r="44" spans="1:13" x14ac:dyDescent="0.25">
      <c r="A44" s="8">
        <v>2</v>
      </c>
      <c r="B44" s="2" t="s">
        <v>100</v>
      </c>
      <c r="C44" s="2" t="s">
        <v>20</v>
      </c>
      <c r="D44" s="2" t="s">
        <v>12</v>
      </c>
      <c r="E44" s="2" t="s">
        <v>12</v>
      </c>
      <c r="F44" s="2" t="s">
        <v>12</v>
      </c>
      <c r="G44" s="1">
        <v>234</v>
      </c>
      <c r="H44" s="8">
        <v>1</v>
      </c>
      <c r="I44" s="3">
        <v>150</v>
      </c>
      <c r="J44" s="3">
        <f>Tableau1[[#This Row],[Quantité]]*Tableau1[[#This Row],[Coût unitaire (HORS-TAXES)]]</f>
        <v>150</v>
      </c>
      <c r="K44" s="1">
        <v>20</v>
      </c>
      <c r="L44" s="2" t="s">
        <v>15</v>
      </c>
      <c r="M44" s="2" t="s">
        <v>29</v>
      </c>
    </row>
    <row r="45" spans="1:13" x14ac:dyDescent="0.25">
      <c r="A45" s="8">
        <v>2</v>
      </c>
      <c r="B45" s="2" t="s">
        <v>101</v>
      </c>
      <c r="C45" s="2" t="s">
        <v>20</v>
      </c>
      <c r="D45" s="2" t="s">
        <v>12</v>
      </c>
      <c r="E45" s="2" t="s">
        <v>12</v>
      </c>
      <c r="F45" s="2" t="s">
        <v>12</v>
      </c>
      <c r="G45" s="1">
        <v>61</v>
      </c>
      <c r="H45" s="8">
        <v>1</v>
      </c>
      <c r="I45" s="3">
        <v>400</v>
      </c>
      <c r="J45" s="3">
        <f>Tableau1[[#This Row],[Quantité]]*Tableau1[[#This Row],[Coût unitaire (HORS-TAXES)]]</f>
        <v>400</v>
      </c>
      <c r="K45" s="1">
        <v>15</v>
      </c>
      <c r="L45" s="2" t="s">
        <v>15</v>
      </c>
      <c r="M45" s="2" t="s">
        <v>29</v>
      </c>
    </row>
    <row r="46" spans="1:13" ht="30" x14ac:dyDescent="0.25">
      <c r="A46" s="8">
        <v>2</v>
      </c>
      <c r="B46" s="2" t="s">
        <v>102</v>
      </c>
      <c r="C46" s="2" t="s">
        <v>20</v>
      </c>
      <c r="D46" s="2" t="s">
        <v>12</v>
      </c>
      <c r="E46" s="2" t="s">
        <v>12</v>
      </c>
      <c r="F46" s="2" t="s">
        <v>12</v>
      </c>
      <c r="G46" s="1">
        <v>360</v>
      </c>
      <c r="H46" s="8">
        <v>1</v>
      </c>
      <c r="I46" s="3">
        <v>1800</v>
      </c>
      <c r="J46" s="3">
        <f>Tableau1[[#This Row],[Quantité]]*Tableau1[[#This Row],[Coût unitaire (HORS-TAXES)]]</f>
        <v>1800</v>
      </c>
      <c r="K46" s="1">
        <v>5</v>
      </c>
      <c r="L46" s="2" t="s">
        <v>15</v>
      </c>
      <c r="M46" s="2" t="s">
        <v>84</v>
      </c>
    </row>
    <row r="47" spans="1:13" x14ac:dyDescent="0.25">
      <c r="A47" s="8">
        <v>2</v>
      </c>
      <c r="B47" s="2" t="s">
        <v>103</v>
      </c>
      <c r="C47" s="2" t="s">
        <v>104</v>
      </c>
      <c r="D47" s="2" t="s">
        <v>12</v>
      </c>
      <c r="E47" s="2" t="s">
        <v>12</v>
      </c>
      <c r="F47" s="2" t="s">
        <v>12</v>
      </c>
      <c r="G47" s="1">
        <v>23</v>
      </c>
      <c r="H47" s="8">
        <v>1</v>
      </c>
      <c r="I47" s="3">
        <v>250</v>
      </c>
      <c r="J47" s="3">
        <f>Tableau1[[#This Row],[Quantité]]*Tableau1[[#This Row],[Coût unitaire (HORS-TAXES)]]</f>
        <v>250</v>
      </c>
      <c r="K47" s="1">
        <v>15</v>
      </c>
      <c r="L47" s="2" t="s">
        <v>15</v>
      </c>
      <c r="M47" s="2" t="s">
        <v>29</v>
      </c>
    </row>
    <row r="48" spans="1:13" x14ac:dyDescent="0.25">
      <c r="A48" s="8">
        <v>2</v>
      </c>
      <c r="B48" s="2" t="s">
        <v>105</v>
      </c>
      <c r="C48" s="2" t="s">
        <v>20</v>
      </c>
      <c r="D48" s="2" t="s">
        <v>12</v>
      </c>
      <c r="E48" s="2" t="s">
        <v>12</v>
      </c>
      <c r="F48" s="2" t="s">
        <v>12</v>
      </c>
      <c r="G48" s="1">
        <v>50</v>
      </c>
      <c r="H48" s="8">
        <v>1</v>
      </c>
      <c r="I48" s="3">
        <v>225</v>
      </c>
      <c r="J48" s="3">
        <f>Tableau1[[#This Row],[Quantité]]*Tableau1[[#This Row],[Coût unitaire (HORS-TAXES)]]</f>
        <v>225</v>
      </c>
      <c r="K48" s="1">
        <v>20</v>
      </c>
      <c r="L48" s="2" t="s">
        <v>15</v>
      </c>
      <c r="M48" s="2" t="s">
        <v>29</v>
      </c>
    </row>
    <row r="49" spans="1:13" x14ac:dyDescent="0.25">
      <c r="A49" s="8">
        <v>2</v>
      </c>
      <c r="B49" s="2" t="s">
        <v>106</v>
      </c>
      <c r="C49" s="2" t="s">
        <v>107</v>
      </c>
      <c r="D49" s="2" t="s">
        <v>12</v>
      </c>
      <c r="E49" s="2" t="s">
        <v>12</v>
      </c>
      <c r="F49" s="2" t="s">
        <v>12</v>
      </c>
      <c r="G49" s="1">
        <v>46</v>
      </c>
      <c r="H49" s="8">
        <v>1</v>
      </c>
      <c r="I49" s="3">
        <v>800</v>
      </c>
      <c r="J49" s="3">
        <f>Tableau1[[#This Row],[Quantité]]*Tableau1[[#This Row],[Coût unitaire (HORS-TAXES)]]</f>
        <v>800</v>
      </c>
      <c r="K49" s="1">
        <v>15</v>
      </c>
      <c r="L49" s="2" t="s">
        <v>15</v>
      </c>
      <c r="M49" s="2" t="s">
        <v>29</v>
      </c>
    </row>
    <row r="50" spans="1:13" ht="30" x14ac:dyDescent="0.25">
      <c r="A50" s="8">
        <v>2</v>
      </c>
      <c r="B50" s="2" t="s">
        <v>108</v>
      </c>
      <c r="C50" s="2" t="s">
        <v>109</v>
      </c>
      <c r="D50" s="2" t="s">
        <v>12</v>
      </c>
      <c r="E50" s="2" t="s">
        <v>12</v>
      </c>
      <c r="F50" s="2" t="s">
        <v>12</v>
      </c>
      <c r="G50" s="1">
        <v>417</v>
      </c>
      <c r="H50" s="8">
        <v>20</v>
      </c>
      <c r="I50" s="3">
        <v>5.95</v>
      </c>
      <c r="J50" s="3">
        <f>Tableau1[[#This Row],[Quantité]]*Tableau1[[#This Row],[Coût unitaire (HORS-TAXES)]]</f>
        <v>119</v>
      </c>
      <c r="K50" s="1">
        <v>5</v>
      </c>
      <c r="L50" s="2" t="s">
        <v>97</v>
      </c>
      <c r="M50" s="2" t="s">
        <v>46</v>
      </c>
    </row>
    <row r="51" spans="1:13" ht="30" x14ac:dyDescent="0.25">
      <c r="A51" s="8">
        <v>2</v>
      </c>
      <c r="B51" s="2" t="s">
        <v>110</v>
      </c>
      <c r="C51" s="2" t="s">
        <v>111</v>
      </c>
      <c r="D51" s="2" t="s">
        <v>12</v>
      </c>
      <c r="E51" s="2" t="s">
        <v>12</v>
      </c>
      <c r="F51" s="2" t="s">
        <v>12</v>
      </c>
      <c r="G51" s="1">
        <v>417</v>
      </c>
      <c r="H51" s="8">
        <v>20</v>
      </c>
      <c r="I51" s="3">
        <v>5.75</v>
      </c>
      <c r="J51" s="3">
        <f>Tableau1[[#This Row],[Quantité]]*Tableau1[[#This Row],[Coût unitaire (HORS-TAXES)]]</f>
        <v>115</v>
      </c>
      <c r="K51" s="1">
        <v>5</v>
      </c>
      <c r="L51" s="2" t="s">
        <v>97</v>
      </c>
      <c r="M51" s="2" t="s">
        <v>46</v>
      </c>
    </row>
    <row r="52" spans="1:13" x14ac:dyDescent="0.25">
      <c r="A52" s="8">
        <v>2</v>
      </c>
      <c r="B52" s="2" t="s">
        <v>112</v>
      </c>
      <c r="C52" s="2" t="s">
        <v>113</v>
      </c>
      <c r="D52" s="2" t="s">
        <v>12</v>
      </c>
      <c r="E52" s="2" t="s">
        <v>12</v>
      </c>
      <c r="F52" s="2" t="s">
        <v>12</v>
      </c>
      <c r="G52" s="1">
        <v>241</v>
      </c>
      <c r="H52" s="8">
        <v>1</v>
      </c>
      <c r="I52" s="3">
        <v>35.950000000000003</v>
      </c>
      <c r="J52" s="3">
        <f>Tableau1[[#This Row],[Quantité]]*Tableau1[[#This Row],[Coût unitaire (HORS-TAXES)]]</f>
        <v>35.950000000000003</v>
      </c>
      <c r="K52" s="1">
        <v>20</v>
      </c>
      <c r="L52" s="2" t="s">
        <v>74</v>
      </c>
      <c r="M52" s="2" t="s">
        <v>75</v>
      </c>
    </row>
    <row r="53" spans="1:13" ht="30" x14ac:dyDescent="0.25">
      <c r="A53" s="8">
        <v>2</v>
      </c>
      <c r="B53" s="2" t="s">
        <v>114</v>
      </c>
      <c r="C53" s="2" t="s">
        <v>115</v>
      </c>
      <c r="D53" s="2" t="s">
        <v>12</v>
      </c>
      <c r="E53" s="2" t="s">
        <v>12</v>
      </c>
      <c r="F53" s="2" t="s">
        <v>12</v>
      </c>
      <c r="G53" s="1">
        <v>241</v>
      </c>
      <c r="H53" s="8">
        <v>20</v>
      </c>
      <c r="I53" s="3">
        <v>9.9499999999999993</v>
      </c>
      <c r="J53" s="3">
        <f>Tableau1[[#This Row],[Quantité]]*Tableau1[[#This Row],[Coût unitaire (HORS-TAXES)]]</f>
        <v>199</v>
      </c>
      <c r="K53" s="1">
        <v>10</v>
      </c>
      <c r="L53" s="2" t="s">
        <v>74</v>
      </c>
      <c r="M53" s="2" t="s">
        <v>75</v>
      </c>
    </row>
    <row r="54" spans="1:13" ht="45" x14ac:dyDescent="0.25">
      <c r="A54" s="8">
        <v>2</v>
      </c>
      <c r="B54" s="2" t="s">
        <v>116</v>
      </c>
      <c r="C54" s="2" t="s">
        <v>117</v>
      </c>
      <c r="D54" s="2" t="s">
        <v>12</v>
      </c>
      <c r="E54" s="2" t="s">
        <v>12</v>
      </c>
      <c r="F54" s="2" t="s">
        <v>12</v>
      </c>
      <c r="G54" s="1">
        <v>172</v>
      </c>
      <c r="H54" s="8">
        <v>1</v>
      </c>
      <c r="I54" s="3">
        <v>1500</v>
      </c>
      <c r="J54" s="3">
        <f>Tableau1[[#This Row],[Quantité]]*Tableau1[[#This Row],[Coût unitaire (HORS-TAXES)]]</f>
        <v>1500</v>
      </c>
      <c r="K54" s="1">
        <v>20</v>
      </c>
      <c r="L54" s="2" t="s">
        <v>118</v>
      </c>
      <c r="M54" s="2" t="s">
        <v>43</v>
      </c>
    </row>
    <row r="55" spans="1:13" ht="30" x14ac:dyDescent="0.25">
      <c r="A55" s="8">
        <v>2</v>
      </c>
      <c r="B55" s="2" t="s">
        <v>119</v>
      </c>
      <c r="C55" s="2" t="s">
        <v>120</v>
      </c>
      <c r="D55" s="2" t="s">
        <v>12</v>
      </c>
      <c r="E55" s="2" t="s">
        <v>12</v>
      </c>
      <c r="F55" s="2" t="s">
        <v>12</v>
      </c>
      <c r="G55" s="1">
        <v>464</v>
      </c>
      <c r="H55" s="8">
        <v>1</v>
      </c>
      <c r="I55" s="3">
        <v>775</v>
      </c>
      <c r="J55" s="3">
        <f>Tableau1[[#This Row],[Quantité]]*Tableau1[[#This Row],[Coût unitaire (HORS-TAXES)]]</f>
        <v>775</v>
      </c>
      <c r="K55" s="1">
        <v>10</v>
      </c>
      <c r="L55" s="2" t="s">
        <v>60</v>
      </c>
      <c r="M55" s="2" t="s">
        <v>43</v>
      </c>
    </row>
    <row r="56" spans="1:13" ht="30" x14ac:dyDescent="0.25">
      <c r="A56" s="8">
        <v>2</v>
      </c>
      <c r="B56" s="2" t="s">
        <v>121</v>
      </c>
      <c r="C56" s="2" t="s">
        <v>122</v>
      </c>
      <c r="D56" s="2" t="s">
        <v>12</v>
      </c>
      <c r="E56" s="2" t="s">
        <v>12</v>
      </c>
      <c r="F56" s="2" t="s">
        <v>12</v>
      </c>
      <c r="G56" s="1">
        <v>349</v>
      </c>
      <c r="H56" s="8">
        <v>2</v>
      </c>
      <c r="I56" s="3">
        <v>125</v>
      </c>
      <c r="J56" s="3">
        <f>Tableau1[[#This Row],[Quantité]]*Tableau1[[#This Row],[Coût unitaire (HORS-TAXES)]]</f>
        <v>250</v>
      </c>
      <c r="K56" s="1">
        <v>10</v>
      </c>
      <c r="L56" s="2" t="s">
        <v>92</v>
      </c>
      <c r="M56" s="2" t="s">
        <v>43</v>
      </c>
    </row>
    <row r="57" spans="1:13" ht="30" x14ac:dyDescent="0.25">
      <c r="A57" s="8">
        <v>2</v>
      </c>
      <c r="B57" s="2" t="s">
        <v>123</v>
      </c>
      <c r="C57" s="2" t="s">
        <v>124</v>
      </c>
      <c r="D57" s="2" t="s">
        <v>12</v>
      </c>
      <c r="E57" s="2" t="s">
        <v>12</v>
      </c>
      <c r="F57" s="2" t="s">
        <v>12</v>
      </c>
      <c r="G57" s="1">
        <v>289</v>
      </c>
      <c r="H57" s="8">
        <v>4</v>
      </c>
      <c r="I57" s="3">
        <v>150</v>
      </c>
      <c r="J57" s="3">
        <f>Tableau1[[#This Row],[Quantité]]*Tableau1[[#This Row],[Coût unitaire (HORS-TAXES)]]</f>
        <v>600</v>
      </c>
      <c r="K57" s="1">
        <v>15</v>
      </c>
      <c r="L57" s="2" t="s">
        <v>125</v>
      </c>
      <c r="M57" s="2" t="s">
        <v>43</v>
      </c>
    </row>
    <row r="58" spans="1:13" ht="45" x14ac:dyDescent="0.25">
      <c r="A58" s="8">
        <v>2</v>
      </c>
      <c r="B58" s="2" t="s">
        <v>126</v>
      </c>
      <c r="C58" s="2" t="s">
        <v>20</v>
      </c>
      <c r="D58" s="2" t="s">
        <v>12</v>
      </c>
      <c r="E58" s="2" t="s">
        <v>12</v>
      </c>
      <c r="F58" s="2" t="s">
        <v>12</v>
      </c>
      <c r="G58" s="1">
        <v>289</v>
      </c>
      <c r="H58" s="8">
        <v>1</v>
      </c>
      <c r="I58" s="3">
        <v>600</v>
      </c>
      <c r="J58" s="3">
        <f>Tableau1[[#This Row],[Quantité]]*Tableau1[[#This Row],[Coût unitaire (HORS-TAXES)]]</f>
        <v>600</v>
      </c>
      <c r="K58" s="1">
        <v>10</v>
      </c>
      <c r="L58" s="2" t="s">
        <v>127</v>
      </c>
      <c r="M58" s="2" t="s">
        <v>51</v>
      </c>
    </row>
    <row r="59" spans="1:13" ht="45" x14ac:dyDescent="0.25">
      <c r="A59" s="8">
        <v>2</v>
      </c>
      <c r="B59" s="2" t="s">
        <v>128</v>
      </c>
      <c r="C59" s="2" t="s">
        <v>20</v>
      </c>
      <c r="D59" s="2" t="s">
        <v>12</v>
      </c>
      <c r="E59" s="2" t="s">
        <v>12</v>
      </c>
      <c r="F59" s="2" t="s">
        <v>12</v>
      </c>
      <c r="G59" s="1">
        <v>211</v>
      </c>
      <c r="H59" s="8">
        <v>1</v>
      </c>
      <c r="I59" s="3">
        <v>500</v>
      </c>
      <c r="J59" s="3">
        <f>Tableau1[[#This Row],[Quantité]]*Tableau1[[#This Row],[Coût unitaire (HORS-TAXES)]]</f>
        <v>500</v>
      </c>
      <c r="K59" s="1">
        <v>10</v>
      </c>
      <c r="L59" s="2" t="s">
        <v>129</v>
      </c>
      <c r="M59" s="2" t="s">
        <v>43</v>
      </c>
    </row>
    <row r="60" spans="1:13" ht="30" x14ac:dyDescent="0.25">
      <c r="A60" s="8">
        <v>2</v>
      </c>
      <c r="B60" s="2" t="s">
        <v>130</v>
      </c>
      <c r="C60" s="2" t="s">
        <v>131</v>
      </c>
      <c r="D60" s="2" t="s">
        <v>12</v>
      </c>
      <c r="E60" s="2" t="s">
        <v>12</v>
      </c>
      <c r="F60" s="2" t="s">
        <v>12</v>
      </c>
      <c r="G60" s="1">
        <v>464</v>
      </c>
      <c r="H60" s="8">
        <v>1</v>
      </c>
      <c r="I60" s="3">
        <v>300</v>
      </c>
      <c r="J60" s="3">
        <f>Tableau1[[#This Row],[Quantité]]*Tableau1[[#This Row],[Coût unitaire (HORS-TAXES)]]</f>
        <v>300</v>
      </c>
      <c r="K60" s="1">
        <v>20</v>
      </c>
      <c r="L60" s="2" t="s">
        <v>60</v>
      </c>
      <c r="M60" s="2" t="s">
        <v>43</v>
      </c>
    </row>
    <row r="61" spans="1:13" x14ac:dyDescent="0.25">
      <c r="A61" s="8">
        <v>2</v>
      </c>
      <c r="B61" s="2" t="s">
        <v>132</v>
      </c>
      <c r="C61" s="2" t="s">
        <v>133</v>
      </c>
      <c r="D61" s="2" t="s">
        <v>12</v>
      </c>
      <c r="E61" s="2" t="s">
        <v>12</v>
      </c>
      <c r="F61" s="2" t="s">
        <v>12</v>
      </c>
      <c r="G61" s="1">
        <v>464</v>
      </c>
      <c r="H61" s="8">
        <v>1</v>
      </c>
      <c r="I61" s="3">
        <v>200</v>
      </c>
      <c r="J61" s="3">
        <f>Tableau1[[#This Row],[Quantité]]*Tableau1[[#This Row],[Coût unitaire (HORS-TAXES)]]</f>
        <v>200</v>
      </c>
      <c r="K61" s="1">
        <v>20</v>
      </c>
      <c r="L61" s="2" t="s">
        <v>60</v>
      </c>
      <c r="M61" s="2" t="s">
        <v>43</v>
      </c>
    </row>
    <row r="62" spans="1:13" ht="30" x14ac:dyDescent="0.25">
      <c r="A62" s="8">
        <v>2</v>
      </c>
      <c r="B62" s="2" t="s">
        <v>134</v>
      </c>
      <c r="C62" s="2" t="s">
        <v>135</v>
      </c>
      <c r="D62" s="2" t="s">
        <v>12</v>
      </c>
      <c r="E62" s="2" t="s">
        <v>12</v>
      </c>
      <c r="F62" s="2" t="s">
        <v>135</v>
      </c>
      <c r="G62" s="1">
        <v>387</v>
      </c>
      <c r="H62" s="8">
        <v>2</v>
      </c>
      <c r="I62" s="3">
        <v>150</v>
      </c>
      <c r="J62" s="3">
        <f>Tableau1[[#This Row],[Quantité]]*Tableau1[[#This Row],[Coût unitaire (HORS-TAXES)]]</f>
        <v>300</v>
      </c>
      <c r="K62" s="1">
        <v>10</v>
      </c>
      <c r="L62" s="2" t="s">
        <v>136</v>
      </c>
      <c r="M62" s="2" t="s">
        <v>43</v>
      </c>
    </row>
    <row r="63" spans="1:13" ht="30" x14ac:dyDescent="0.25">
      <c r="A63" s="8">
        <v>2</v>
      </c>
      <c r="B63" s="2" t="s">
        <v>137</v>
      </c>
      <c r="C63" s="2" t="s">
        <v>138</v>
      </c>
      <c r="D63" s="2" t="s">
        <v>139</v>
      </c>
      <c r="E63" s="2" t="s">
        <v>12</v>
      </c>
      <c r="F63" s="2" t="s">
        <v>12</v>
      </c>
      <c r="G63" s="1">
        <v>464</v>
      </c>
      <c r="H63" s="8">
        <v>1</v>
      </c>
      <c r="I63" s="3">
        <v>1500</v>
      </c>
      <c r="J63" s="3">
        <f>Tableau1[[#This Row],[Quantité]]*Tableau1[[#This Row],[Coût unitaire (HORS-TAXES)]]</f>
        <v>1500</v>
      </c>
      <c r="K63" s="1">
        <v>20</v>
      </c>
      <c r="L63" s="2" t="s">
        <v>60</v>
      </c>
      <c r="M63" s="2" t="s">
        <v>43</v>
      </c>
    </row>
    <row r="64" spans="1:13" x14ac:dyDescent="0.25">
      <c r="A64" s="8">
        <v>2</v>
      </c>
      <c r="B64" s="2" t="s">
        <v>140</v>
      </c>
      <c r="C64" s="2" t="s">
        <v>141</v>
      </c>
      <c r="D64" s="2" t="s">
        <v>12</v>
      </c>
      <c r="E64" s="2" t="s">
        <v>12</v>
      </c>
      <c r="F64" s="2" t="s">
        <v>12</v>
      </c>
      <c r="G64" s="1">
        <v>464</v>
      </c>
      <c r="H64" s="8">
        <v>2</v>
      </c>
      <c r="I64" s="3">
        <v>200</v>
      </c>
      <c r="J64" s="3">
        <f>Tableau1[[#This Row],[Quantité]]*Tableau1[[#This Row],[Coût unitaire (HORS-TAXES)]]</f>
        <v>400</v>
      </c>
      <c r="K64" s="1">
        <v>10</v>
      </c>
      <c r="L64" s="2" t="s">
        <v>60</v>
      </c>
      <c r="M64" s="2" t="s">
        <v>43</v>
      </c>
    </row>
    <row r="65" spans="1:13" x14ac:dyDescent="0.25">
      <c r="A65" s="8">
        <v>2</v>
      </c>
      <c r="B65" s="2" t="s">
        <v>142</v>
      </c>
      <c r="C65" s="2" t="s">
        <v>143</v>
      </c>
      <c r="D65" s="2" t="s">
        <v>12</v>
      </c>
      <c r="E65" s="2" t="s">
        <v>12</v>
      </c>
      <c r="F65" s="2" t="s">
        <v>12</v>
      </c>
      <c r="G65" s="1">
        <v>464</v>
      </c>
      <c r="H65" s="8">
        <v>10</v>
      </c>
      <c r="I65" s="3">
        <v>15</v>
      </c>
      <c r="J65" s="3">
        <f>Tableau1[[#This Row],[Quantité]]*Tableau1[[#This Row],[Coût unitaire (HORS-TAXES)]]</f>
        <v>150</v>
      </c>
      <c r="K65" s="1">
        <v>5</v>
      </c>
      <c r="L65" s="2" t="s">
        <v>60</v>
      </c>
      <c r="M65" s="2" t="s">
        <v>43</v>
      </c>
    </row>
    <row r="66" spans="1:13" x14ac:dyDescent="0.25">
      <c r="A66" s="8">
        <v>2</v>
      </c>
      <c r="B66" s="2" t="s">
        <v>144</v>
      </c>
      <c r="C66" s="2" t="s">
        <v>145</v>
      </c>
      <c r="D66" s="2" t="s">
        <v>12</v>
      </c>
      <c r="E66" s="2" t="s">
        <v>12</v>
      </c>
      <c r="F66" s="2" t="s">
        <v>12</v>
      </c>
      <c r="G66" s="1">
        <v>464</v>
      </c>
      <c r="H66" s="8">
        <v>2</v>
      </c>
      <c r="I66" s="3">
        <v>100</v>
      </c>
      <c r="J66" s="3">
        <f>Tableau1[[#This Row],[Quantité]]*Tableau1[[#This Row],[Coût unitaire (HORS-TAXES)]]</f>
        <v>200</v>
      </c>
      <c r="K66" s="1">
        <v>10</v>
      </c>
      <c r="L66" s="2" t="s">
        <v>60</v>
      </c>
      <c r="M66" s="2" t="s">
        <v>43</v>
      </c>
    </row>
    <row r="67" spans="1:13" x14ac:dyDescent="0.25">
      <c r="A67" s="8">
        <v>2</v>
      </c>
      <c r="B67" s="2" t="s">
        <v>146</v>
      </c>
      <c r="C67" s="2" t="s">
        <v>147</v>
      </c>
      <c r="D67" s="2" t="s">
        <v>12</v>
      </c>
      <c r="E67" s="2" t="s">
        <v>12</v>
      </c>
      <c r="F67" s="2" t="s">
        <v>12</v>
      </c>
      <c r="G67" s="1">
        <v>349</v>
      </c>
      <c r="H67" s="8">
        <v>10</v>
      </c>
      <c r="I67" s="3">
        <v>150</v>
      </c>
      <c r="J67" s="3">
        <f>Tableau1[[#This Row],[Quantité]]*Tableau1[[#This Row],[Coût unitaire (HORS-TAXES)]]</f>
        <v>1500</v>
      </c>
      <c r="K67" s="1">
        <v>20</v>
      </c>
      <c r="L67" s="2" t="s">
        <v>92</v>
      </c>
      <c r="M67" s="2" t="s">
        <v>51</v>
      </c>
    </row>
    <row r="68" spans="1:13" x14ac:dyDescent="0.25">
      <c r="A68" s="8">
        <v>2</v>
      </c>
      <c r="B68" s="2" t="s">
        <v>69</v>
      </c>
      <c r="C68" s="2" t="s">
        <v>148</v>
      </c>
      <c r="D68" s="2" t="s">
        <v>12</v>
      </c>
      <c r="E68" s="2" t="s">
        <v>12</v>
      </c>
      <c r="F68" s="2" t="s">
        <v>12</v>
      </c>
      <c r="G68" s="1">
        <v>211</v>
      </c>
      <c r="H68" s="8">
        <v>1</v>
      </c>
      <c r="I68" s="3">
        <v>70</v>
      </c>
      <c r="J68" s="3">
        <f>Tableau1[[#This Row],[Quantité]]*Tableau1[[#This Row],[Coût unitaire (HORS-TAXES)]]</f>
        <v>70</v>
      </c>
      <c r="K68" s="1">
        <v>10</v>
      </c>
      <c r="L68" s="2" t="s">
        <v>55</v>
      </c>
      <c r="M68" s="2" t="s">
        <v>43</v>
      </c>
    </row>
    <row r="69" spans="1:13" x14ac:dyDescent="0.25">
      <c r="A69" s="8">
        <v>2</v>
      </c>
      <c r="B69" s="2" t="s">
        <v>149</v>
      </c>
      <c r="C69" s="2" t="s">
        <v>150</v>
      </c>
      <c r="D69" s="2" t="s">
        <v>12</v>
      </c>
      <c r="E69" s="2" t="s">
        <v>12</v>
      </c>
      <c r="F69" s="2" t="s">
        <v>12</v>
      </c>
      <c r="G69" s="1">
        <v>464</v>
      </c>
      <c r="H69" s="8">
        <v>1</v>
      </c>
      <c r="I69" s="3">
        <v>50</v>
      </c>
      <c r="J69" s="3">
        <f>Tableau1[[#This Row],[Quantité]]*Tableau1[[#This Row],[Coût unitaire (HORS-TAXES)]]</f>
        <v>50</v>
      </c>
      <c r="K69" s="1">
        <v>20</v>
      </c>
      <c r="L69" s="2" t="s">
        <v>60</v>
      </c>
      <c r="M69" s="2" t="s">
        <v>43</v>
      </c>
    </row>
    <row r="70" spans="1:13" x14ac:dyDescent="0.25">
      <c r="A70" s="8">
        <v>2</v>
      </c>
      <c r="B70" s="2" t="s">
        <v>151</v>
      </c>
      <c r="C70" s="2" t="s">
        <v>20</v>
      </c>
      <c r="D70" s="2" t="s">
        <v>12</v>
      </c>
      <c r="E70" s="2" t="s">
        <v>12</v>
      </c>
      <c r="F70" s="2" t="s">
        <v>12</v>
      </c>
      <c r="G70" s="1">
        <v>387</v>
      </c>
      <c r="H70" s="8">
        <v>1</v>
      </c>
      <c r="I70" s="3">
        <v>50</v>
      </c>
      <c r="J70" s="3">
        <f>Tableau1[[#This Row],[Quantité]]*Tableau1[[#This Row],[Coût unitaire (HORS-TAXES)]]</f>
        <v>50</v>
      </c>
      <c r="K70" s="1">
        <v>20</v>
      </c>
      <c r="L70" s="2" t="s">
        <v>136</v>
      </c>
      <c r="M70" s="2" t="s">
        <v>43</v>
      </c>
    </row>
    <row r="71" spans="1:13" x14ac:dyDescent="0.25">
      <c r="A71" s="8">
        <v>2</v>
      </c>
      <c r="B71" s="2" t="s">
        <v>152</v>
      </c>
      <c r="C71" s="2" t="s">
        <v>153</v>
      </c>
      <c r="D71" s="2" t="s">
        <v>12</v>
      </c>
      <c r="E71" s="2" t="s">
        <v>12</v>
      </c>
      <c r="F71" s="2" t="s">
        <v>12</v>
      </c>
      <c r="G71" s="1">
        <v>211</v>
      </c>
      <c r="H71" s="8">
        <v>1</v>
      </c>
      <c r="I71" s="3">
        <v>20</v>
      </c>
      <c r="J71" s="3">
        <f>Tableau1[[#This Row],[Quantité]]*Tableau1[[#This Row],[Coût unitaire (HORS-TAXES)]]</f>
        <v>20</v>
      </c>
      <c r="K71" s="1">
        <v>20</v>
      </c>
      <c r="L71" s="2" t="s">
        <v>129</v>
      </c>
      <c r="M71" s="2" t="s">
        <v>154</v>
      </c>
    </row>
    <row r="72" spans="1:13" ht="30" x14ac:dyDescent="0.25">
      <c r="A72" s="8">
        <v>2</v>
      </c>
      <c r="B72" s="2" t="s">
        <v>155</v>
      </c>
      <c r="C72" s="2" t="s">
        <v>20</v>
      </c>
      <c r="D72" s="2" t="s">
        <v>12</v>
      </c>
      <c r="E72" s="2" t="s">
        <v>12</v>
      </c>
      <c r="F72" s="2" t="s">
        <v>12</v>
      </c>
      <c r="G72" s="1">
        <v>387</v>
      </c>
      <c r="H72" s="8">
        <v>1</v>
      </c>
      <c r="I72" s="3">
        <v>20</v>
      </c>
      <c r="J72" s="3">
        <f>Tableau1[[#This Row],[Quantité]]*Tableau1[[#This Row],[Coût unitaire (HORS-TAXES)]]</f>
        <v>20</v>
      </c>
      <c r="K72" s="1">
        <v>20</v>
      </c>
      <c r="L72" s="2" t="s">
        <v>136</v>
      </c>
      <c r="M72" s="2" t="s">
        <v>43</v>
      </c>
    </row>
    <row r="73" spans="1:13" x14ac:dyDescent="0.25">
      <c r="A73" s="8">
        <v>2</v>
      </c>
      <c r="B73" s="2" t="s">
        <v>156</v>
      </c>
      <c r="C73" s="2" t="s">
        <v>150</v>
      </c>
      <c r="D73" s="2" t="s">
        <v>12</v>
      </c>
      <c r="E73" s="2" t="s">
        <v>12</v>
      </c>
      <c r="F73" s="2" t="s">
        <v>12</v>
      </c>
      <c r="G73" s="1">
        <v>464</v>
      </c>
      <c r="H73" s="8">
        <v>4</v>
      </c>
      <c r="I73" s="3">
        <v>15</v>
      </c>
      <c r="J73" s="3">
        <f>Tableau1[[#This Row],[Quantité]]*Tableau1[[#This Row],[Coût unitaire (HORS-TAXES)]]</f>
        <v>60</v>
      </c>
      <c r="K73" s="1">
        <v>20</v>
      </c>
      <c r="L73" s="2" t="s">
        <v>60</v>
      </c>
      <c r="M73" s="2" t="s">
        <v>43</v>
      </c>
    </row>
    <row r="74" spans="1:13" ht="30" x14ac:dyDescent="0.25">
      <c r="A74" s="8">
        <v>2</v>
      </c>
      <c r="B74" s="2" t="s">
        <v>157</v>
      </c>
      <c r="C74" s="2" t="s">
        <v>158</v>
      </c>
      <c r="D74" s="2" t="s">
        <v>12</v>
      </c>
      <c r="E74" s="2" t="s">
        <v>12</v>
      </c>
      <c r="F74" s="2" t="s">
        <v>12</v>
      </c>
      <c r="G74" s="1">
        <v>289</v>
      </c>
      <c r="H74" s="8">
        <v>4</v>
      </c>
      <c r="I74" s="3">
        <v>3</v>
      </c>
      <c r="J74" s="3">
        <f>Tableau1[[#This Row],[Quantité]]*Tableau1[[#This Row],[Coût unitaire (HORS-TAXES)]]</f>
        <v>12</v>
      </c>
      <c r="K74" s="1">
        <v>20</v>
      </c>
      <c r="L74" s="2" t="s">
        <v>125</v>
      </c>
      <c r="M74" s="2" t="s">
        <v>43</v>
      </c>
    </row>
    <row r="75" spans="1:13" x14ac:dyDescent="0.25">
      <c r="A75" s="8">
        <v>2</v>
      </c>
      <c r="B75" s="2" t="s">
        <v>159</v>
      </c>
      <c r="C75" s="2" t="s">
        <v>160</v>
      </c>
      <c r="D75" s="2" t="s">
        <v>12</v>
      </c>
      <c r="E75" s="2" t="s">
        <v>12</v>
      </c>
      <c r="F75" s="2" t="s">
        <v>12</v>
      </c>
      <c r="G75" s="1">
        <v>349</v>
      </c>
      <c r="H75" s="8">
        <v>2</v>
      </c>
      <c r="I75" s="3">
        <v>26</v>
      </c>
      <c r="J75" s="3">
        <f>Tableau1[[#This Row],[Quantité]]*Tableau1[[#This Row],[Coût unitaire (HORS-TAXES)]]</f>
        <v>52</v>
      </c>
      <c r="K75" s="1">
        <v>10</v>
      </c>
      <c r="L75" s="2" t="s">
        <v>92</v>
      </c>
      <c r="M75" s="2" t="s">
        <v>43</v>
      </c>
    </row>
    <row r="76" spans="1:13" x14ac:dyDescent="0.25">
      <c r="A76" s="8">
        <v>2</v>
      </c>
      <c r="B76" s="2" t="s">
        <v>161</v>
      </c>
      <c r="C76" s="2" t="s">
        <v>162</v>
      </c>
      <c r="D76" s="2" t="s">
        <v>12</v>
      </c>
      <c r="E76" s="2" t="s">
        <v>12</v>
      </c>
      <c r="F76" s="2" t="s">
        <v>12</v>
      </c>
      <c r="G76" s="1">
        <v>387</v>
      </c>
      <c r="H76" s="8">
        <v>1</v>
      </c>
      <c r="I76" s="3">
        <v>145</v>
      </c>
      <c r="J76" s="3">
        <f>Tableau1[[#This Row],[Quantité]]*Tableau1[[#This Row],[Coût unitaire (HORS-TAXES)]]</f>
        <v>145</v>
      </c>
      <c r="K76" s="1">
        <v>10</v>
      </c>
      <c r="L76" s="2" t="s">
        <v>136</v>
      </c>
      <c r="M76" s="2" t="s">
        <v>43</v>
      </c>
    </row>
    <row r="77" spans="1:13" x14ac:dyDescent="0.25">
      <c r="A77" s="8">
        <v>2</v>
      </c>
      <c r="B77" s="2" t="s">
        <v>142</v>
      </c>
      <c r="C77" s="2" t="s">
        <v>163</v>
      </c>
      <c r="D77" s="2" t="s">
        <v>12</v>
      </c>
      <c r="E77" s="2" t="s">
        <v>12</v>
      </c>
      <c r="F77" s="2" t="s">
        <v>12</v>
      </c>
      <c r="G77" s="1">
        <v>464</v>
      </c>
      <c r="H77" s="8">
        <v>10</v>
      </c>
      <c r="I77" s="3">
        <v>20</v>
      </c>
      <c r="J77" s="3">
        <f>Tableau1[[#This Row],[Quantité]]*Tableau1[[#This Row],[Coût unitaire (HORS-TAXES)]]</f>
        <v>200</v>
      </c>
      <c r="K77" s="1">
        <v>5</v>
      </c>
      <c r="L77" s="2" t="s">
        <v>60</v>
      </c>
      <c r="M77" s="2" t="s">
        <v>43</v>
      </c>
    </row>
    <row r="78" spans="1:13" x14ac:dyDescent="0.25">
      <c r="A78" s="8">
        <v>2</v>
      </c>
      <c r="B78" s="2" t="s">
        <v>164</v>
      </c>
      <c r="C78" s="2" t="s">
        <v>20</v>
      </c>
      <c r="D78" s="2" t="s">
        <v>12</v>
      </c>
      <c r="E78" s="2" t="s">
        <v>12</v>
      </c>
      <c r="F78" s="2" t="s">
        <v>12</v>
      </c>
      <c r="G78" s="1">
        <v>27</v>
      </c>
      <c r="H78" s="8">
        <v>1</v>
      </c>
      <c r="I78" s="3">
        <v>20</v>
      </c>
      <c r="J78" s="3">
        <f>Tableau1[[#This Row],[Quantité]]*Tableau1[[#This Row],[Coût unitaire (HORS-TAXES)]]</f>
        <v>20</v>
      </c>
      <c r="K78" s="1">
        <v>20</v>
      </c>
      <c r="L78" s="2" t="s">
        <v>86</v>
      </c>
      <c r="M78" s="2" t="s">
        <v>51</v>
      </c>
    </row>
    <row r="79" spans="1:13" x14ac:dyDescent="0.25">
      <c r="A79" s="8">
        <v>2</v>
      </c>
      <c r="B79" s="2" t="s">
        <v>165</v>
      </c>
      <c r="C79" s="2" t="s">
        <v>166</v>
      </c>
      <c r="D79" s="2" t="s">
        <v>12</v>
      </c>
      <c r="E79" s="2" t="s">
        <v>12</v>
      </c>
      <c r="F79" s="2" t="s">
        <v>12</v>
      </c>
      <c r="G79" s="1">
        <v>27</v>
      </c>
      <c r="H79" s="8">
        <v>1</v>
      </c>
      <c r="I79" s="3">
        <v>60</v>
      </c>
      <c r="J79" s="3">
        <f>Tableau1[[#This Row],[Quantité]]*Tableau1[[#This Row],[Coût unitaire (HORS-TAXES)]]</f>
        <v>60</v>
      </c>
      <c r="K79" s="1">
        <v>10</v>
      </c>
      <c r="L79" s="2" t="s">
        <v>86</v>
      </c>
      <c r="M79" s="2" t="s">
        <v>43</v>
      </c>
    </row>
    <row r="80" spans="1:13" x14ac:dyDescent="0.25">
      <c r="A80" s="8">
        <v>2</v>
      </c>
      <c r="B80" s="2" t="s">
        <v>167</v>
      </c>
      <c r="C80" s="2" t="s">
        <v>168</v>
      </c>
      <c r="D80" s="2" t="s">
        <v>12</v>
      </c>
      <c r="E80" s="2" t="s">
        <v>12</v>
      </c>
      <c r="F80" s="2" t="s">
        <v>12</v>
      </c>
      <c r="G80" s="1">
        <v>464</v>
      </c>
      <c r="H80" s="8">
        <v>10</v>
      </c>
      <c r="I80" s="3">
        <v>15</v>
      </c>
      <c r="J80" s="3">
        <f>Tableau1[[#This Row],[Quantité]]*Tableau1[[#This Row],[Coût unitaire (HORS-TAXES)]]</f>
        <v>150</v>
      </c>
      <c r="K80" s="1">
        <v>15</v>
      </c>
      <c r="L80" s="2" t="s">
        <v>60</v>
      </c>
      <c r="M80" s="2" t="s">
        <v>43</v>
      </c>
    </row>
    <row r="81" spans="1:13" x14ac:dyDescent="0.25">
      <c r="A81" s="8">
        <v>2</v>
      </c>
      <c r="B81" s="2" t="s">
        <v>169</v>
      </c>
      <c r="C81" s="2" t="s">
        <v>20</v>
      </c>
      <c r="D81" s="2" t="s">
        <v>12</v>
      </c>
      <c r="E81" s="2" t="s">
        <v>12</v>
      </c>
      <c r="F81" s="2" t="s">
        <v>12</v>
      </c>
      <c r="G81" s="1">
        <v>735</v>
      </c>
      <c r="H81" s="8">
        <v>2</v>
      </c>
      <c r="I81" s="3">
        <v>100</v>
      </c>
      <c r="J81" s="3">
        <f>Tableau1[[#This Row],[Quantité]]*Tableau1[[#This Row],[Coût unitaire (HORS-TAXES)]]</f>
        <v>200</v>
      </c>
      <c r="K81" s="1">
        <v>10</v>
      </c>
      <c r="L81" s="2" t="s">
        <v>15</v>
      </c>
      <c r="M81" s="2" t="s">
        <v>46</v>
      </c>
    </row>
    <row r="82" spans="1:13" x14ac:dyDescent="0.25">
      <c r="A82" s="8">
        <v>2</v>
      </c>
      <c r="B82" s="2" t="s">
        <v>170</v>
      </c>
      <c r="C82" s="2" t="s">
        <v>171</v>
      </c>
      <c r="D82" s="2" t="s">
        <v>12</v>
      </c>
      <c r="E82" s="2" t="s">
        <v>12</v>
      </c>
      <c r="F82" s="2" t="s">
        <v>12</v>
      </c>
      <c r="G82" s="1">
        <v>464</v>
      </c>
      <c r="H82" s="8">
        <v>20</v>
      </c>
      <c r="I82" s="3">
        <v>20</v>
      </c>
      <c r="J82" s="3">
        <f>Tableau1[[#This Row],[Quantité]]*Tableau1[[#This Row],[Coût unitaire (HORS-TAXES)]]</f>
        <v>400</v>
      </c>
      <c r="K82" s="1">
        <v>5</v>
      </c>
      <c r="L82" s="2" t="s">
        <v>60</v>
      </c>
      <c r="M82" s="2" t="s">
        <v>43</v>
      </c>
    </row>
    <row r="83" spans="1:13" x14ac:dyDescent="0.25">
      <c r="A83" s="8">
        <v>2</v>
      </c>
      <c r="B83" s="2" t="s">
        <v>172</v>
      </c>
      <c r="C83" s="2" t="s">
        <v>173</v>
      </c>
      <c r="D83" s="2" t="s">
        <v>12</v>
      </c>
      <c r="E83" s="2" t="s">
        <v>12</v>
      </c>
      <c r="F83" s="2" t="s">
        <v>12</v>
      </c>
      <c r="G83" s="1">
        <v>387</v>
      </c>
      <c r="H83" s="8">
        <v>20</v>
      </c>
      <c r="I83" s="3">
        <v>45</v>
      </c>
      <c r="J83" s="3">
        <f>Tableau1[[#This Row],[Quantité]]*Tableau1[[#This Row],[Coût unitaire (HORS-TAXES)]]</f>
        <v>900</v>
      </c>
      <c r="K83" s="1">
        <v>10</v>
      </c>
      <c r="L83" s="2" t="s">
        <v>136</v>
      </c>
      <c r="M83" s="2" t="s">
        <v>43</v>
      </c>
    </row>
    <row r="84" spans="1:13" x14ac:dyDescent="0.25">
      <c r="A84" s="8">
        <v>2</v>
      </c>
      <c r="B84" s="2" t="s">
        <v>174</v>
      </c>
      <c r="C84" s="2" t="s">
        <v>175</v>
      </c>
      <c r="D84" s="2" t="s">
        <v>12</v>
      </c>
      <c r="E84" s="2" t="s">
        <v>12</v>
      </c>
      <c r="F84" s="2" t="s">
        <v>12</v>
      </c>
      <c r="G84" s="1">
        <v>464</v>
      </c>
      <c r="H84" s="8">
        <v>20</v>
      </c>
      <c r="I84" s="3">
        <v>15</v>
      </c>
      <c r="J84" s="3">
        <f>Tableau1[[#This Row],[Quantité]]*Tableau1[[#This Row],[Coût unitaire (HORS-TAXES)]]</f>
        <v>300</v>
      </c>
      <c r="K84" s="1">
        <v>5</v>
      </c>
      <c r="L84" s="2" t="s">
        <v>60</v>
      </c>
      <c r="M84" s="2" t="s">
        <v>43</v>
      </c>
    </row>
    <row r="85" spans="1:13" x14ac:dyDescent="0.25">
      <c r="A85" s="8">
        <v>2</v>
      </c>
      <c r="B85" s="2" t="s">
        <v>176</v>
      </c>
      <c r="C85" s="2" t="s">
        <v>177</v>
      </c>
      <c r="D85" s="2" t="s">
        <v>12</v>
      </c>
      <c r="E85" s="2" t="s">
        <v>12</v>
      </c>
      <c r="F85" s="2" t="s">
        <v>12</v>
      </c>
      <c r="G85" s="1">
        <v>464</v>
      </c>
      <c r="H85" s="8">
        <v>20</v>
      </c>
      <c r="I85" s="3">
        <v>25</v>
      </c>
      <c r="J85" s="3">
        <f>Tableau1[[#This Row],[Quantité]]*Tableau1[[#This Row],[Coût unitaire (HORS-TAXES)]]</f>
        <v>500</v>
      </c>
      <c r="K85" s="1">
        <v>5</v>
      </c>
      <c r="L85" s="2" t="s">
        <v>60</v>
      </c>
      <c r="M85" s="2" t="s">
        <v>43</v>
      </c>
    </row>
    <row r="86" spans="1:13" x14ac:dyDescent="0.25">
      <c r="A86" s="8">
        <v>2</v>
      </c>
      <c r="B86" s="2" t="s">
        <v>178</v>
      </c>
      <c r="C86" s="2" t="s">
        <v>179</v>
      </c>
      <c r="D86" s="2" t="s">
        <v>12</v>
      </c>
      <c r="E86" s="2" t="s">
        <v>12</v>
      </c>
      <c r="F86" s="2" t="s">
        <v>12</v>
      </c>
      <c r="G86" s="1">
        <v>464</v>
      </c>
      <c r="H86" s="8">
        <v>20</v>
      </c>
      <c r="I86" s="3">
        <v>30</v>
      </c>
      <c r="J86" s="3">
        <f>Tableau1[[#This Row],[Quantité]]*Tableau1[[#This Row],[Coût unitaire (HORS-TAXES)]]</f>
        <v>600</v>
      </c>
      <c r="K86" s="1">
        <v>10</v>
      </c>
      <c r="L86" s="2" t="s">
        <v>60</v>
      </c>
      <c r="M86" s="2" t="s">
        <v>43</v>
      </c>
    </row>
    <row r="87" spans="1:13" x14ac:dyDescent="0.25">
      <c r="A87" s="8">
        <v>2</v>
      </c>
      <c r="B87" s="2" t="s">
        <v>180</v>
      </c>
      <c r="C87" s="2" t="s">
        <v>20</v>
      </c>
      <c r="D87" s="2" t="s">
        <v>12</v>
      </c>
      <c r="E87" s="2" t="s">
        <v>12</v>
      </c>
      <c r="F87" s="2" t="s">
        <v>12</v>
      </c>
      <c r="G87" s="1">
        <v>464</v>
      </c>
      <c r="H87" s="8">
        <v>20</v>
      </c>
      <c r="I87" s="3">
        <v>20</v>
      </c>
      <c r="J87" s="3">
        <f>Tableau1[[#This Row],[Quantité]]*Tableau1[[#This Row],[Coût unitaire (HORS-TAXES)]]</f>
        <v>400</v>
      </c>
      <c r="K87" s="1">
        <v>10</v>
      </c>
      <c r="L87" s="2" t="s">
        <v>60</v>
      </c>
      <c r="M87" s="2" t="s">
        <v>43</v>
      </c>
    </row>
    <row r="88" spans="1:13" x14ac:dyDescent="0.25">
      <c r="A88" s="8">
        <v>2</v>
      </c>
      <c r="B88" s="2" t="s">
        <v>181</v>
      </c>
      <c r="C88" s="2" t="s">
        <v>182</v>
      </c>
      <c r="D88" s="2" t="s">
        <v>12</v>
      </c>
      <c r="E88" s="2" t="s">
        <v>12</v>
      </c>
      <c r="F88" s="2" t="s">
        <v>12</v>
      </c>
      <c r="G88" s="1">
        <v>464</v>
      </c>
      <c r="H88" s="8">
        <v>20</v>
      </c>
      <c r="I88" s="3">
        <v>10</v>
      </c>
      <c r="J88" s="3">
        <f>Tableau1[[#This Row],[Quantité]]*Tableau1[[#This Row],[Coût unitaire (HORS-TAXES)]]</f>
        <v>200</v>
      </c>
      <c r="K88" s="1">
        <v>10</v>
      </c>
      <c r="L88" s="2" t="s">
        <v>60</v>
      </c>
      <c r="M88" s="2" t="s">
        <v>43</v>
      </c>
    </row>
    <row r="89" spans="1:13" x14ac:dyDescent="0.25">
      <c r="A89" s="8">
        <v>2</v>
      </c>
      <c r="B89" s="2" t="s">
        <v>170</v>
      </c>
      <c r="C89" s="2" t="s">
        <v>183</v>
      </c>
      <c r="D89" s="2" t="s">
        <v>12</v>
      </c>
      <c r="E89" s="2" t="s">
        <v>12</v>
      </c>
      <c r="F89" s="2" t="s">
        <v>12</v>
      </c>
      <c r="G89" s="1">
        <v>464</v>
      </c>
      <c r="H89" s="8">
        <v>2</v>
      </c>
      <c r="I89" s="3">
        <v>25</v>
      </c>
      <c r="J89" s="3">
        <f>Tableau1[[#This Row],[Quantité]]*Tableau1[[#This Row],[Coût unitaire (HORS-TAXES)]]</f>
        <v>50</v>
      </c>
      <c r="K89" s="1">
        <v>10</v>
      </c>
      <c r="L89" s="2" t="s">
        <v>60</v>
      </c>
      <c r="M89" s="2" t="s">
        <v>43</v>
      </c>
    </row>
    <row r="90" spans="1:13" x14ac:dyDescent="0.25">
      <c r="A90" s="8">
        <v>2</v>
      </c>
      <c r="B90" s="2" t="s">
        <v>170</v>
      </c>
      <c r="C90" s="2" t="s">
        <v>184</v>
      </c>
      <c r="D90" s="2" t="s">
        <v>12</v>
      </c>
      <c r="E90" s="2" t="s">
        <v>12</v>
      </c>
      <c r="F90" s="2" t="s">
        <v>12</v>
      </c>
      <c r="G90" s="1">
        <v>464</v>
      </c>
      <c r="H90" s="8">
        <v>2</v>
      </c>
      <c r="I90" s="3">
        <v>25</v>
      </c>
      <c r="J90" s="3">
        <f>Tableau1[[#This Row],[Quantité]]*Tableau1[[#This Row],[Coût unitaire (HORS-TAXES)]]</f>
        <v>50</v>
      </c>
      <c r="K90" s="1">
        <v>10</v>
      </c>
      <c r="L90" s="2" t="s">
        <v>60</v>
      </c>
      <c r="M90" s="2" t="s">
        <v>43</v>
      </c>
    </row>
    <row r="91" spans="1:13" x14ac:dyDescent="0.25">
      <c r="A91" s="8">
        <v>2</v>
      </c>
      <c r="B91" s="2" t="s">
        <v>170</v>
      </c>
      <c r="C91" s="2" t="s">
        <v>185</v>
      </c>
      <c r="D91" s="2" t="s">
        <v>12</v>
      </c>
      <c r="E91" s="2" t="s">
        <v>12</v>
      </c>
      <c r="F91" s="2" t="s">
        <v>12</v>
      </c>
      <c r="G91" s="1">
        <v>464</v>
      </c>
      <c r="H91" s="8">
        <v>2</v>
      </c>
      <c r="I91" s="3">
        <v>25</v>
      </c>
      <c r="J91" s="3">
        <f>Tableau1[[#This Row],[Quantité]]*Tableau1[[#This Row],[Coût unitaire (HORS-TAXES)]]</f>
        <v>50</v>
      </c>
      <c r="K91" s="1">
        <v>10</v>
      </c>
      <c r="L91" s="2" t="s">
        <v>60</v>
      </c>
      <c r="M91" s="2" t="s">
        <v>43</v>
      </c>
    </row>
    <row r="92" spans="1:13" x14ac:dyDescent="0.25">
      <c r="A92" s="8">
        <v>2</v>
      </c>
      <c r="B92" s="2" t="s">
        <v>186</v>
      </c>
      <c r="C92" s="2" t="s">
        <v>187</v>
      </c>
      <c r="D92" s="2" t="s">
        <v>12</v>
      </c>
      <c r="E92" s="2" t="s">
        <v>12</v>
      </c>
      <c r="F92" s="2" t="s">
        <v>12</v>
      </c>
      <c r="G92" s="1">
        <v>464</v>
      </c>
      <c r="H92" s="8">
        <v>2</v>
      </c>
      <c r="I92" s="3">
        <v>25</v>
      </c>
      <c r="J92" s="3">
        <f>Tableau1[[#This Row],[Quantité]]*Tableau1[[#This Row],[Coût unitaire (HORS-TAXES)]]</f>
        <v>50</v>
      </c>
      <c r="K92" s="1">
        <v>10</v>
      </c>
      <c r="L92" s="2" t="s">
        <v>60</v>
      </c>
      <c r="M92" s="2" t="s">
        <v>43</v>
      </c>
    </row>
    <row r="93" spans="1:13" ht="30" x14ac:dyDescent="0.25">
      <c r="A93" s="8">
        <v>2</v>
      </c>
      <c r="B93" s="2" t="s">
        <v>188</v>
      </c>
      <c r="C93" s="2" t="s">
        <v>189</v>
      </c>
      <c r="D93" s="2" t="s">
        <v>12</v>
      </c>
      <c r="E93" s="2" t="s">
        <v>12</v>
      </c>
      <c r="F93" s="2" t="s">
        <v>12</v>
      </c>
      <c r="G93" s="1">
        <v>211</v>
      </c>
      <c r="H93" s="8">
        <v>10</v>
      </c>
      <c r="I93" s="3">
        <v>100</v>
      </c>
      <c r="J93" s="3">
        <f>Tableau1[[#This Row],[Quantité]]*Tableau1[[#This Row],[Coût unitaire (HORS-TAXES)]]</f>
        <v>1000</v>
      </c>
      <c r="K93" s="1">
        <v>15</v>
      </c>
      <c r="L93" s="2" t="s">
        <v>55</v>
      </c>
      <c r="M93" s="2" t="s">
        <v>43</v>
      </c>
    </row>
    <row r="94" spans="1:13" x14ac:dyDescent="0.25">
      <c r="A94" s="8">
        <v>2</v>
      </c>
      <c r="B94" s="2" t="s">
        <v>190</v>
      </c>
      <c r="C94" s="2" t="s">
        <v>191</v>
      </c>
      <c r="D94" s="2" t="s">
        <v>12</v>
      </c>
      <c r="E94" s="2" t="s">
        <v>12</v>
      </c>
      <c r="F94" s="2" t="s">
        <v>12</v>
      </c>
      <c r="G94" s="1">
        <v>354</v>
      </c>
      <c r="H94" s="8">
        <v>1</v>
      </c>
      <c r="I94" s="3">
        <v>100</v>
      </c>
      <c r="J94" s="3">
        <f>Tableau1[[#This Row],[Quantité]]*Tableau1[[#This Row],[Coût unitaire (HORS-TAXES)]]</f>
        <v>100</v>
      </c>
      <c r="K94" s="1">
        <v>20</v>
      </c>
      <c r="L94" s="2" t="s">
        <v>192</v>
      </c>
      <c r="M94" s="2" t="s">
        <v>64</v>
      </c>
    </row>
    <row r="95" spans="1:13" x14ac:dyDescent="0.25">
      <c r="A95" s="8">
        <v>2</v>
      </c>
      <c r="B95" s="2" t="s">
        <v>190</v>
      </c>
      <c r="C95" s="2" t="s">
        <v>193</v>
      </c>
      <c r="D95" s="2" t="s">
        <v>12</v>
      </c>
      <c r="E95" s="2" t="s">
        <v>12</v>
      </c>
      <c r="F95" s="2" t="s">
        <v>12</v>
      </c>
      <c r="G95" s="1">
        <v>354</v>
      </c>
      <c r="H95" s="8">
        <v>1</v>
      </c>
      <c r="I95" s="3">
        <v>100</v>
      </c>
      <c r="J95" s="3">
        <f>Tableau1[[#This Row],[Quantité]]*Tableau1[[#This Row],[Coût unitaire (HORS-TAXES)]]</f>
        <v>100</v>
      </c>
      <c r="K95" s="1">
        <v>20</v>
      </c>
      <c r="L95" s="2" t="s">
        <v>192</v>
      </c>
      <c r="M95" s="2" t="s">
        <v>64</v>
      </c>
    </row>
    <row r="96" spans="1:13" x14ac:dyDescent="0.25">
      <c r="A96" s="8">
        <v>2</v>
      </c>
      <c r="B96" s="2" t="s">
        <v>190</v>
      </c>
      <c r="C96" s="2" t="s">
        <v>194</v>
      </c>
      <c r="D96" s="2" t="s">
        <v>12</v>
      </c>
      <c r="E96" s="2" t="s">
        <v>12</v>
      </c>
      <c r="F96" s="2" t="s">
        <v>12</v>
      </c>
      <c r="G96" s="1">
        <v>354</v>
      </c>
      <c r="H96" s="8">
        <v>1</v>
      </c>
      <c r="I96" s="3">
        <v>100</v>
      </c>
      <c r="J96" s="3">
        <f>Tableau1[[#This Row],[Quantité]]*Tableau1[[#This Row],[Coût unitaire (HORS-TAXES)]]</f>
        <v>100</v>
      </c>
      <c r="K96" s="1">
        <v>20</v>
      </c>
      <c r="L96" s="2" t="s">
        <v>192</v>
      </c>
      <c r="M96" s="2" t="s">
        <v>64</v>
      </c>
    </row>
    <row r="97" spans="1:13" x14ac:dyDescent="0.25">
      <c r="A97" s="8">
        <v>2</v>
      </c>
      <c r="B97" s="2" t="s">
        <v>190</v>
      </c>
      <c r="C97" s="2" t="s">
        <v>195</v>
      </c>
      <c r="D97" s="2" t="s">
        <v>12</v>
      </c>
      <c r="E97" s="2" t="s">
        <v>12</v>
      </c>
      <c r="F97" s="2" t="s">
        <v>12</v>
      </c>
      <c r="G97" s="1">
        <v>354</v>
      </c>
      <c r="H97" s="8">
        <v>1</v>
      </c>
      <c r="I97" s="3">
        <v>100</v>
      </c>
      <c r="J97" s="3">
        <f>Tableau1[[#This Row],[Quantité]]*Tableau1[[#This Row],[Coût unitaire (HORS-TAXES)]]</f>
        <v>100</v>
      </c>
      <c r="K97" s="1">
        <v>20</v>
      </c>
      <c r="L97" s="2" t="s">
        <v>192</v>
      </c>
      <c r="M97" s="2" t="s">
        <v>64</v>
      </c>
    </row>
    <row r="98" spans="1:13" x14ac:dyDescent="0.25">
      <c r="A98" s="8">
        <v>2</v>
      </c>
      <c r="B98" s="2" t="s">
        <v>190</v>
      </c>
      <c r="C98" s="2" t="s">
        <v>196</v>
      </c>
      <c r="D98" s="2" t="s">
        <v>12</v>
      </c>
      <c r="E98" s="2" t="s">
        <v>12</v>
      </c>
      <c r="F98" s="2" t="s">
        <v>12</v>
      </c>
      <c r="G98" s="1">
        <v>354</v>
      </c>
      <c r="H98" s="8">
        <v>1</v>
      </c>
      <c r="I98" s="3">
        <v>100</v>
      </c>
      <c r="J98" s="3">
        <f>Tableau1[[#This Row],[Quantité]]*Tableau1[[#This Row],[Coût unitaire (HORS-TAXES)]]</f>
        <v>100</v>
      </c>
      <c r="K98" s="1">
        <v>20</v>
      </c>
      <c r="L98" s="2" t="s">
        <v>192</v>
      </c>
      <c r="M98" s="2" t="s">
        <v>64</v>
      </c>
    </row>
    <row r="99" spans="1:13" ht="30" x14ac:dyDescent="0.25">
      <c r="A99" s="8">
        <v>2</v>
      </c>
      <c r="B99" s="2" t="s">
        <v>197</v>
      </c>
      <c r="C99" s="2" t="s">
        <v>20</v>
      </c>
      <c r="D99" s="2" t="s">
        <v>12</v>
      </c>
      <c r="E99" s="2" t="s">
        <v>12</v>
      </c>
      <c r="F99" s="2" t="s">
        <v>12</v>
      </c>
      <c r="G99" s="1">
        <v>464</v>
      </c>
      <c r="H99" s="8">
        <v>1</v>
      </c>
      <c r="I99" s="3">
        <v>200</v>
      </c>
      <c r="J99" s="3">
        <f>Tableau1[[#This Row],[Quantité]]*Tableau1[[#This Row],[Coût unitaire (HORS-TAXES)]]</f>
        <v>200</v>
      </c>
      <c r="K99" s="1">
        <v>20</v>
      </c>
      <c r="L99" s="2" t="s">
        <v>60</v>
      </c>
      <c r="M99" s="2" t="s">
        <v>43</v>
      </c>
    </row>
    <row r="100" spans="1:13" x14ac:dyDescent="0.25">
      <c r="A100" s="8">
        <v>2</v>
      </c>
      <c r="B100" s="2" t="s">
        <v>198</v>
      </c>
      <c r="C100" s="2" t="s">
        <v>199</v>
      </c>
      <c r="D100" s="2" t="s">
        <v>12</v>
      </c>
      <c r="E100" s="2" t="s">
        <v>12</v>
      </c>
      <c r="F100" s="2" t="s">
        <v>12</v>
      </c>
      <c r="G100" s="1">
        <v>387</v>
      </c>
      <c r="H100" s="8">
        <v>2</v>
      </c>
      <c r="I100" s="3">
        <v>20</v>
      </c>
      <c r="J100" s="3">
        <f>Tableau1[[#This Row],[Quantité]]*Tableau1[[#This Row],[Coût unitaire (HORS-TAXES)]]</f>
        <v>40</v>
      </c>
      <c r="K100" s="1">
        <v>20</v>
      </c>
      <c r="L100" s="2" t="s">
        <v>136</v>
      </c>
      <c r="M100" s="2" t="s">
        <v>43</v>
      </c>
    </row>
    <row r="101" spans="1:13" x14ac:dyDescent="0.25">
      <c r="A101" s="8">
        <v>2</v>
      </c>
      <c r="B101" s="2" t="s">
        <v>200</v>
      </c>
      <c r="C101" s="2" t="s">
        <v>20</v>
      </c>
      <c r="D101" s="2" t="s">
        <v>12</v>
      </c>
      <c r="E101" s="2" t="s">
        <v>12</v>
      </c>
      <c r="F101" s="2" t="s">
        <v>12</v>
      </c>
      <c r="G101" s="1">
        <v>211</v>
      </c>
      <c r="H101" s="8">
        <v>20</v>
      </c>
      <c r="I101" s="3">
        <v>20</v>
      </c>
      <c r="J101" s="3">
        <f>Tableau1[[#This Row],[Quantité]]*Tableau1[[#This Row],[Coût unitaire (HORS-TAXES)]]</f>
        <v>400</v>
      </c>
      <c r="K101" s="1">
        <v>10</v>
      </c>
      <c r="L101" s="2" t="s">
        <v>55</v>
      </c>
      <c r="M101" s="2" t="s">
        <v>43</v>
      </c>
    </row>
    <row r="102" spans="1:13" x14ac:dyDescent="0.25">
      <c r="A102" s="8">
        <v>2</v>
      </c>
      <c r="B102" s="2" t="s">
        <v>201</v>
      </c>
      <c r="C102" s="2" t="s">
        <v>202</v>
      </c>
      <c r="D102" s="2" t="s">
        <v>12</v>
      </c>
      <c r="E102" s="2" t="s">
        <v>12</v>
      </c>
      <c r="F102" s="2" t="s">
        <v>12</v>
      </c>
      <c r="G102" s="1">
        <v>387</v>
      </c>
      <c r="H102" s="8">
        <v>1</v>
      </c>
      <c r="I102" s="3">
        <v>25</v>
      </c>
      <c r="J102" s="3">
        <f>Tableau1[[#This Row],[Quantité]]*Tableau1[[#This Row],[Coût unitaire (HORS-TAXES)]]</f>
        <v>25</v>
      </c>
      <c r="K102" s="1">
        <v>20</v>
      </c>
      <c r="L102" s="2" t="s">
        <v>136</v>
      </c>
      <c r="M102" s="2" t="s">
        <v>43</v>
      </c>
    </row>
    <row r="103" spans="1:13" x14ac:dyDescent="0.25">
      <c r="A103" s="8">
        <v>2</v>
      </c>
      <c r="B103" s="2" t="s">
        <v>203</v>
      </c>
      <c r="C103" s="2" t="s">
        <v>204</v>
      </c>
      <c r="D103" s="2" t="s">
        <v>12</v>
      </c>
      <c r="E103" s="2" t="s">
        <v>12</v>
      </c>
      <c r="F103" s="2" t="s">
        <v>12</v>
      </c>
      <c r="G103" s="1">
        <v>211</v>
      </c>
      <c r="H103" s="8">
        <v>1</v>
      </c>
      <c r="I103" s="3">
        <v>100</v>
      </c>
      <c r="J103" s="3">
        <f>Tableau1[[#This Row],[Quantité]]*Tableau1[[#This Row],[Coût unitaire (HORS-TAXES)]]</f>
        <v>100</v>
      </c>
      <c r="K103" s="1">
        <v>20</v>
      </c>
      <c r="L103" s="2" t="s">
        <v>55</v>
      </c>
      <c r="M103" s="2" t="s">
        <v>64</v>
      </c>
    </row>
    <row r="104" spans="1:13" x14ac:dyDescent="0.25">
      <c r="A104" s="8">
        <v>2</v>
      </c>
      <c r="B104" s="2" t="s">
        <v>205</v>
      </c>
      <c r="C104" s="2" t="s">
        <v>206</v>
      </c>
      <c r="D104" s="2" t="s">
        <v>12</v>
      </c>
      <c r="E104" s="2" t="s">
        <v>12</v>
      </c>
      <c r="F104" s="2" t="s">
        <v>12</v>
      </c>
      <c r="G104" s="1">
        <v>211</v>
      </c>
      <c r="H104" s="8">
        <v>1</v>
      </c>
      <c r="I104" s="3">
        <v>50</v>
      </c>
      <c r="J104" s="3">
        <f>Tableau1[[#This Row],[Quantité]]*Tableau1[[#This Row],[Coût unitaire (HORS-TAXES)]]</f>
        <v>50</v>
      </c>
      <c r="K104" s="1">
        <v>20</v>
      </c>
      <c r="L104" s="2" t="s">
        <v>55</v>
      </c>
      <c r="M104" s="2" t="s">
        <v>43</v>
      </c>
    </row>
    <row r="105" spans="1:13" ht="30" x14ac:dyDescent="0.25">
      <c r="A105" s="8">
        <v>2</v>
      </c>
      <c r="B105" s="2" t="s">
        <v>207</v>
      </c>
      <c r="C105" s="2" t="s">
        <v>208</v>
      </c>
      <c r="D105" s="2" t="s">
        <v>12</v>
      </c>
      <c r="E105" s="2" t="s">
        <v>12</v>
      </c>
      <c r="F105" s="2" t="s">
        <v>209</v>
      </c>
      <c r="G105" s="1">
        <v>97</v>
      </c>
      <c r="H105" s="8">
        <v>10</v>
      </c>
      <c r="I105" s="3">
        <v>50</v>
      </c>
      <c r="J105" s="3">
        <f>Tableau1[[#This Row],[Quantité]]*Tableau1[[#This Row],[Coût unitaire (HORS-TAXES)]]</f>
        <v>500</v>
      </c>
      <c r="K105" s="1">
        <v>20</v>
      </c>
      <c r="L105" s="2" t="s">
        <v>210</v>
      </c>
      <c r="M105" s="2" t="s">
        <v>43</v>
      </c>
    </row>
    <row r="106" spans="1:13" ht="30" x14ac:dyDescent="0.25">
      <c r="A106" s="8">
        <v>2</v>
      </c>
      <c r="B106" s="2" t="s">
        <v>211</v>
      </c>
      <c r="C106" s="2" t="s">
        <v>212</v>
      </c>
      <c r="D106" s="2" t="s">
        <v>12</v>
      </c>
      <c r="E106" s="2" t="s">
        <v>12</v>
      </c>
      <c r="F106" s="2" t="s">
        <v>12</v>
      </c>
      <c r="G106" s="1">
        <v>211</v>
      </c>
      <c r="H106" s="8">
        <v>10</v>
      </c>
      <c r="I106" s="3">
        <v>18</v>
      </c>
      <c r="J106" s="3">
        <f>Tableau1[[#This Row],[Quantité]]*Tableau1[[#This Row],[Coût unitaire (HORS-TAXES)]]</f>
        <v>180</v>
      </c>
      <c r="K106" s="1">
        <v>25</v>
      </c>
      <c r="L106" s="2" t="s">
        <v>55</v>
      </c>
      <c r="M106" s="2" t="s">
        <v>43</v>
      </c>
    </row>
    <row r="107" spans="1:13" x14ac:dyDescent="0.25">
      <c r="A107" s="8">
        <v>2</v>
      </c>
      <c r="B107" s="2" t="s">
        <v>213</v>
      </c>
      <c r="C107" s="2" t="s">
        <v>214</v>
      </c>
      <c r="D107" s="2" t="s">
        <v>12</v>
      </c>
      <c r="E107" s="2" t="s">
        <v>12</v>
      </c>
      <c r="F107" s="2" t="s">
        <v>12</v>
      </c>
      <c r="G107" s="1">
        <v>211</v>
      </c>
      <c r="H107" s="8">
        <v>24</v>
      </c>
      <c r="I107" s="3">
        <v>150</v>
      </c>
      <c r="J107" s="3">
        <f>Tableau1[[#This Row],[Quantité]]*Tableau1[[#This Row],[Coût unitaire (HORS-TAXES)]]</f>
        <v>3600</v>
      </c>
      <c r="K107" s="1">
        <v>20</v>
      </c>
      <c r="L107" s="2" t="s">
        <v>55</v>
      </c>
      <c r="M107" s="2" t="s">
        <v>43</v>
      </c>
    </row>
    <row r="108" spans="1:13" ht="30" x14ac:dyDescent="0.25">
      <c r="A108" s="8">
        <v>2</v>
      </c>
      <c r="B108" s="2" t="s">
        <v>215</v>
      </c>
      <c r="C108" s="2" t="s">
        <v>20</v>
      </c>
      <c r="D108" s="2" t="s">
        <v>12</v>
      </c>
      <c r="E108" s="2" t="s">
        <v>12</v>
      </c>
      <c r="F108" s="2" t="s">
        <v>12</v>
      </c>
      <c r="G108" s="1">
        <v>349</v>
      </c>
      <c r="H108" s="8">
        <v>2</v>
      </c>
      <c r="I108" s="3">
        <v>800</v>
      </c>
      <c r="J108" s="3">
        <f>Tableau1[[#This Row],[Quantité]]*Tableau1[[#This Row],[Coût unitaire (HORS-TAXES)]]</f>
        <v>1600</v>
      </c>
      <c r="K108" s="1">
        <v>20</v>
      </c>
      <c r="L108" s="2" t="s">
        <v>92</v>
      </c>
      <c r="M108" s="2" t="s">
        <v>43</v>
      </c>
    </row>
    <row r="109" spans="1:13" ht="30" x14ac:dyDescent="0.25">
      <c r="A109" s="8">
        <v>2</v>
      </c>
      <c r="B109" s="2" t="s">
        <v>216</v>
      </c>
      <c r="C109" s="2" t="s">
        <v>217</v>
      </c>
      <c r="D109" s="2" t="s">
        <v>12</v>
      </c>
      <c r="E109" s="2" t="s">
        <v>12</v>
      </c>
      <c r="F109" s="2" t="s">
        <v>12</v>
      </c>
      <c r="G109" s="1">
        <v>15</v>
      </c>
      <c r="H109" s="8">
        <v>1</v>
      </c>
      <c r="I109" s="3">
        <v>392</v>
      </c>
      <c r="J109" s="3">
        <f>Tableau1[[#This Row],[Quantité]]*Tableau1[[#This Row],[Coût unitaire (HORS-TAXES)]]</f>
        <v>392</v>
      </c>
      <c r="K109" s="1">
        <v>10</v>
      </c>
      <c r="L109" s="2" t="s">
        <v>218</v>
      </c>
      <c r="M109" s="2" t="s">
        <v>219</v>
      </c>
    </row>
    <row r="110" spans="1:13" ht="30" x14ac:dyDescent="0.25">
      <c r="A110" s="8">
        <v>2</v>
      </c>
      <c r="B110" s="2" t="s">
        <v>220</v>
      </c>
      <c r="C110" s="2" t="s">
        <v>221</v>
      </c>
      <c r="D110" s="2" t="s">
        <v>12</v>
      </c>
      <c r="E110" s="2" t="s">
        <v>12</v>
      </c>
      <c r="F110" s="2" t="s">
        <v>12</v>
      </c>
      <c r="G110" s="1">
        <v>70</v>
      </c>
      <c r="H110" s="8">
        <v>1</v>
      </c>
      <c r="I110" s="3">
        <v>6725</v>
      </c>
      <c r="J110" s="3">
        <f>Tableau1[[#This Row],[Quantité]]*Tableau1[[#This Row],[Coût unitaire (HORS-TAXES)]]</f>
        <v>6725</v>
      </c>
      <c r="K110" s="1">
        <v>25</v>
      </c>
      <c r="L110" s="2" t="s">
        <v>218</v>
      </c>
      <c r="M110" s="2" t="s">
        <v>219</v>
      </c>
    </row>
    <row r="111" spans="1:13" ht="30" x14ac:dyDescent="0.25">
      <c r="A111" s="8">
        <v>2</v>
      </c>
      <c r="B111" s="2" t="s">
        <v>222</v>
      </c>
      <c r="C111" s="2" t="s">
        <v>223</v>
      </c>
      <c r="D111" s="2" t="s">
        <v>12</v>
      </c>
      <c r="E111" s="2" t="s">
        <v>12</v>
      </c>
      <c r="F111" s="2" t="s">
        <v>12</v>
      </c>
      <c r="G111" s="1">
        <v>211</v>
      </c>
      <c r="H111" s="8">
        <v>20</v>
      </c>
      <c r="I111" s="3">
        <v>43.5</v>
      </c>
      <c r="J111" s="3">
        <f>Tableau1[[#This Row],[Quantité]]*Tableau1[[#This Row],[Coût unitaire (HORS-TAXES)]]</f>
        <v>870</v>
      </c>
      <c r="K111" s="1">
        <v>25</v>
      </c>
      <c r="L111" s="2" t="s">
        <v>55</v>
      </c>
      <c r="M111" s="2" t="s">
        <v>43</v>
      </c>
    </row>
    <row r="112" spans="1:13" x14ac:dyDescent="0.25">
      <c r="A112" s="8">
        <v>2</v>
      </c>
      <c r="B112" s="2" t="s">
        <v>224</v>
      </c>
      <c r="C112" s="2" t="s">
        <v>20</v>
      </c>
      <c r="D112" s="2" t="s">
        <v>12</v>
      </c>
      <c r="E112" s="2" t="s">
        <v>12</v>
      </c>
      <c r="F112" s="2" t="s">
        <v>12</v>
      </c>
      <c r="G112" s="4"/>
      <c r="H112" s="8">
        <v>10</v>
      </c>
      <c r="I112" s="3">
        <v>19</v>
      </c>
      <c r="J112" s="3">
        <f>Tableau1[[#This Row],[Quantité]]*Tableau1[[#This Row],[Coût unitaire (HORS-TAXES)]]</f>
        <v>190</v>
      </c>
      <c r="K112" s="1">
        <v>25</v>
      </c>
      <c r="L112" s="2" t="s">
        <v>12</v>
      </c>
      <c r="M112" s="2" t="s">
        <v>12</v>
      </c>
    </row>
    <row r="113" spans="1:13" ht="30" x14ac:dyDescent="0.25">
      <c r="A113" s="8">
        <v>2</v>
      </c>
      <c r="B113" s="2" t="s">
        <v>225</v>
      </c>
      <c r="C113" s="2" t="s">
        <v>226</v>
      </c>
      <c r="D113" s="2" t="s">
        <v>12</v>
      </c>
      <c r="E113" s="2" t="s">
        <v>12</v>
      </c>
      <c r="F113" s="2" t="s">
        <v>12</v>
      </c>
      <c r="G113" s="1">
        <v>70</v>
      </c>
      <c r="H113" s="8">
        <v>3</v>
      </c>
      <c r="I113" s="3">
        <v>2095</v>
      </c>
      <c r="J113" s="3">
        <f>Tableau1[[#This Row],[Quantité]]*Tableau1[[#This Row],[Coût unitaire (HORS-TAXES)]]</f>
        <v>6285</v>
      </c>
      <c r="K113" s="1">
        <v>10</v>
      </c>
      <c r="L113" s="2" t="s">
        <v>227</v>
      </c>
      <c r="M113" s="2" t="s">
        <v>219</v>
      </c>
    </row>
    <row r="114" spans="1:13" x14ac:dyDescent="0.25">
      <c r="A114" s="8">
        <v>2</v>
      </c>
      <c r="B114" s="2" t="s">
        <v>12</v>
      </c>
      <c r="C114" s="2" t="s">
        <v>12</v>
      </c>
      <c r="D114" s="2" t="s">
        <v>12</v>
      </c>
      <c r="E114" s="2" t="s">
        <v>12</v>
      </c>
      <c r="F114" s="2" t="s">
        <v>12</v>
      </c>
      <c r="G114" s="1">
        <v>0</v>
      </c>
      <c r="H114" s="8">
        <v>1</v>
      </c>
      <c r="I114" s="3">
        <v>0</v>
      </c>
      <c r="J114" s="3">
        <f>Tableau1[[#This Row],[Quantité]]*Tableau1[[#This Row],[Coût unitaire (HORS-TAXES)]]</f>
        <v>0</v>
      </c>
      <c r="K114" s="1">
        <v>0</v>
      </c>
      <c r="L114" s="2" t="s">
        <v>12</v>
      </c>
      <c r="M114" s="2" t="s">
        <v>12</v>
      </c>
    </row>
    <row r="115" spans="1:13" ht="30" x14ac:dyDescent="0.25">
      <c r="A115" s="8">
        <v>2</v>
      </c>
      <c r="B115" s="2" t="s">
        <v>228</v>
      </c>
      <c r="C115" s="2" t="s">
        <v>226</v>
      </c>
      <c r="D115" s="2" t="s">
        <v>12</v>
      </c>
      <c r="E115" s="2" t="s">
        <v>12</v>
      </c>
      <c r="F115" s="2" t="s">
        <v>12</v>
      </c>
      <c r="G115" s="1">
        <v>70</v>
      </c>
      <c r="H115" s="8">
        <v>4</v>
      </c>
      <c r="I115" s="3">
        <v>1450</v>
      </c>
      <c r="J115" s="3">
        <f>Tableau1[[#This Row],[Quantité]]*Tableau1[[#This Row],[Coût unitaire (HORS-TAXES)]]</f>
        <v>5800</v>
      </c>
      <c r="K115" s="1">
        <v>10</v>
      </c>
      <c r="L115" s="2" t="s">
        <v>227</v>
      </c>
      <c r="M115" s="2" t="s">
        <v>219</v>
      </c>
    </row>
    <row r="116" spans="1:13" ht="45" x14ac:dyDescent="0.25">
      <c r="A116" s="8">
        <v>2</v>
      </c>
      <c r="B116" s="2" t="s">
        <v>229</v>
      </c>
      <c r="C116" s="2" t="s">
        <v>230</v>
      </c>
      <c r="D116" s="2" t="s">
        <v>12</v>
      </c>
      <c r="E116" s="2" t="s">
        <v>12</v>
      </c>
      <c r="F116" s="2" t="s">
        <v>12</v>
      </c>
      <c r="G116" s="1">
        <v>70</v>
      </c>
      <c r="H116" s="8">
        <v>1</v>
      </c>
      <c r="I116" s="3">
        <v>4873</v>
      </c>
      <c r="J116" s="3">
        <f>Tableau1[[#This Row],[Quantité]]*Tableau1[[#This Row],[Coût unitaire (HORS-TAXES)]]</f>
        <v>4873</v>
      </c>
      <c r="K116" s="1">
        <v>10</v>
      </c>
      <c r="L116" s="2" t="s">
        <v>227</v>
      </c>
      <c r="M116" s="2" t="s">
        <v>219</v>
      </c>
    </row>
    <row r="117" spans="1:13" ht="45" x14ac:dyDescent="0.25">
      <c r="A117" s="8">
        <v>2</v>
      </c>
      <c r="B117" s="2" t="s">
        <v>231</v>
      </c>
      <c r="C117" s="2" t="s">
        <v>232</v>
      </c>
      <c r="D117" s="2" t="s">
        <v>12</v>
      </c>
      <c r="E117" s="2" t="s">
        <v>12</v>
      </c>
      <c r="F117" s="2" t="s">
        <v>12</v>
      </c>
      <c r="G117" s="1">
        <v>70</v>
      </c>
      <c r="H117" s="8">
        <v>10</v>
      </c>
      <c r="I117" s="3">
        <v>116</v>
      </c>
      <c r="J117" s="3">
        <f>Tableau1[[#This Row],[Quantité]]*Tableau1[[#This Row],[Coût unitaire (HORS-TAXES)]]</f>
        <v>1160</v>
      </c>
      <c r="K117" s="1">
        <v>5</v>
      </c>
      <c r="L117" s="2" t="s">
        <v>227</v>
      </c>
      <c r="M117" s="2" t="s">
        <v>219</v>
      </c>
    </row>
    <row r="118" spans="1:13" x14ac:dyDescent="0.25">
      <c r="A118" s="8">
        <v>3</v>
      </c>
      <c r="B118" s="2" t="s">
        <v>233</v>
      </c>
      <c r="C118" s="2" t="s">
        <v>234</v>
      </c>
      <c r="D118" s="2" t="s">
        <v>12</v>
      </c>
      <c r="E118" s="2" t="s">
        <v>12</v>
      </c>
      <c r="F118" s="2" t="s">
        <v>12</v>
      </c>
      <c r="G118" s="4"/>
      <c r="H118" s="8">
        <v>1</v>
      </c>
      <c r="I118" s="3">
        <v>10</v>
      </c>
      <c r="J118" s="3">
        <f>Tableau1[[#This Row],[Quantité]]*Tableau1[[#This Row],[Coût unitaire (HORS-TAXES)]]</f>
        <v>10</v>
      </c>
      <c r="K118" s="1">
        <v>100</v>
      </c>
      <c r="L118" s="2" t="s">
        <v>15</v>
      </c>
      <c r="M118" s="2" t="s">
        <v>29</v>
      </c>
    </row>
    <row r="119" spans="1:13" x14ac:dyDescent="0.25">
      <c r="A119" s="8">
        <v>3</v>
      </c>
      <c r="B119" s="2" t="s">
        <v>233</v>
      </c>
      <c r="C119" s="2" t="s">
        <v>235</v>
      </c>
      <c r="D119" s="2" t="s">
        <v>12</v>
      </c>
      <c r="E119" s="2" t="s">
        <v>12</v>
      </c>
      <c r="F119" s="2" t="s">
        <v>12</v>
      </c>
      <c r="G119" s="4"/>
      <c r="H119" s="8">
        <v>2</v>
      </c>
      <c r="I119" s="3">
        <v>10</v>
      </c>
      <c r="J119" s="3">
        <f>Tableau1[[#This Row],[Quantité]]*Tableau1[[#This Row],[Coût unitaire (HORS-TAXES)]]</f>
        <v>20</v>
      </c>
      <c r="K119" s="1">
        <v>100</v>
      </c>
      <c r="L119" s="2" t="s">
        <v>15</v>
      </c>
      <c r="M119" s="2" t="s">
        <v>29</v>
      </c>
    </row>
    <row r="120" spans="1:13" x14ac:dyDescent="0.25">
      <c r="A120" s="8">
        <v>3</v>
      </c>
      <c r="B120" s="2" t="s">
        <v>233</v>
      </c>
      <c r="C120" s="2" t="s">
        <v>236</v>
      </c>
      <c r="D120" s="2" t="s">
        <v>12</v>
      </c>
      <c r="E120" s="2" t="s">
        <v>12</v>
      </c>
      <c r="F120" s="2" t="s">
        <v>12</v>
      </c>
      <c r="G120" s="4"/>
      <c r="H120" s="8">
        <v>1</v>
      </c>
      <c r="I120" s="3">
        <v>10</v>
      </c>
      <c r="J120" s="3">
        <f>Tableau1[[#This Row],[Quantité]]*Tableau1[[#This Row],[Coût unitaire (HORS-TAXES)]]</f>
        <v>10</v>
      </c>
      <c r="K120" s="1">
        <v>100</v>
      </c>
      <c r="L120" s="2" t="s">
        <v>15</v>
      </c>
      <c r="M120" s="2" t="s">
        <v>29</v>
      </c>
    </row>
    <row r="121" spans="1:13" ht="30" x14ac:dyDescent="0.25">
      <c r="A121" s="8">
        <v>3</v>
      </c>
      <c r="B121" s="2" t="s">
        <v>237</v>
      </c>
      <c r="C121" s="2" t="s">
        <v>238</v>
      </c>
      <c r="D121" s="2" t="s">
        <v>12</v>
      </c>
      <c r="E121" s="2" t="s">
        <v>12</v>
      </c>
      <c r="F121" s="2" t="s">
        <v>12</v>
      </c>
      <c r="G121" s="4"/>
      <c r="H121" s="8">
        <v>1</v>
      </c>
      <c r="I121" s="3">
        <v>10</v>
      </c>
      <c r="J121" s="3">
        <f>Tableau1[[#This Row],[Quantité]]*Tableau1[[#This Row],[Coût unitaire (HORS-TAXES)]]</f>
        <v>10</v>
      </c>
      <c r="K121" s="1">
        <v>50</v>
      </c>
      <c r="L121" s="2" t="s">
        <v>239</v>
      </c>
      <c r="M121" s="2" t="s">
        <v>43</v>
      </c>
    </row>
    <row r="122" spans="1:13" ht="30" x14ac:dyDescent="0.25">
      <c r="A122" s="8">
        <v>3</v>
      </c>
      <c r="B122" s="2" t="s">
        <v>240</v>
      </c>
      <c r="C122" s="2" t="s">
        <v>241</v>
      </c>
      <c r="D122" s="2" t="s">
        <v>12</v>
      </c>
      <c r="E122" s="2" t="s">
        <v>12</v>
      </c>
      <c r="F122" s="2" t="s">
        <v>12</v>
      </c>
      <c r="G122" s="4"/>
      <c r="H122" s="8">
        <v>1</v>
      </c>
      <c r="I122" s="3">
        <v>150</v>
      </c>
      <c r="J122" s="3">
        <f>Tableau1[[#This Row],[Quantité]]*Tableau1[[#This Row],[Coût unitaire (HORS-TAXES)]]</f>
        <v>150</v>
      </c>
      <c r="K122" s="1">
        <v>100</v>
      </c>
      <c r="L122" s="2" t="s">
        <v>242</v>
      </c>
      <c r="M122" s="2" t="s">
        <v>43</v>
      </c>
    </row>
    <row r="123" spans="1:13" x14ac:dyDescent="0.25">
      <c r="A123" s="8">
        <v>3</v>
      </c>
      <c r="B123" s="2" t="s">
        <v>243</v>
      </c>
      <c r="C123" s="2" t="s">
        <v>244</v>
      </c>
      <c r="D123" s="2" t="s">
        <v>12</v>
      </c>
      <c r="E123" s="2" t="s">
        <v>12</v>
      </c>
      <c r="F123" s="2" t="s">
        <v>12</v>
      </c>
      <c r="G123" s="4"/>
      <c r="H123" s="8">
        <v>10</v>
      </c>
      <c r="I123" s="3">
        <v>0.7</v>
      </c>
      <c r="J123" s="3">
        <f>Tableau1[[#This Row],[Quantité]]*Tableau1[[#This Row],[Coût unitaire (HORS-TAXES)]]</f>
        <v>7</v>
      </c>
      <c r="K123" s="1">
        <v>100</v>
      </c>
      <c r="L123" s="2" t="s">
        <v>129</v>
      </c>
      <c r="M123" s="2" t="s">
        <v>43</v>
      </c>
    </row>
    <row r="124" spans="1:13" x14ac:dyDescent="0.25">
      <c r="A124" s="8">
        <v>3</v>
      </c>
      <c r="B124" s="2" t="s">
        <v>245</v>
      </c>
      <c r="C124" s="2" t="s">
        <v>246</v>
      </c>
      <c r="D124" s="2" t="s">
        <v>12</v>
      </c>
      <c r="E124" s="2" t="s">
        <v>12</v>
      </c>
      <c r="F124" s="2" t="s">
        <v>12</v>
      </c>
      <c r="G124" s="4"/>
      <c r="H124" s="8">
        <v>1</v>
      </c>
      <c r="I124" s="3">
        <v>60</v>
      </c>
      <c r="J124" s="3">
        <f>Tableau1[[#This Row],[Quantité]]*Tableau1[[#This Row],[Coût unitaire (HORS-TAXES)]]</f>
        <v>60</v>
      </c>
      <c r="K124" s="1">
        <v>100</v>
      </c>
      <c r="L124" s="2" t="s">
        <v>129</v>
      </c>
      <c r="M124" s="2" t="s">
        <v>43</v>
      </c>
    </row>
    <row r="125" spans="1:13" ht="45" x14ac:dyDescent="0.25">
      <c r="A125" s="8">
        <v>3</v>
      </c>
      <c r="B125" s="2" t="s">
        <v>247</v>
      </c>
      <c r="C125" s="2" t="s">
        <v>248</v>
      </c>
      <c r="D125" s="2" t="s">
        <v>12</v>
      </c>
      <c r="E125" s="2" t="s">
        <v>12</v>
      </c>
      <c r="F125" s="2" t="s">
        <v>12</v>
      </c>
      <c r="G125" s="4"/>
      <c r="H125" s="8">
        <v>5</v>
      </c>
      <c r="I125" s="3">
        <v>1000</v>
      </c>
      <c r="J125" s="3">
        <f>Tableau1[[#This Row],[Quantité]]*Tableau1[[#This Row],[Coût unitaire (HORS-TAXES)]]</f>
        <v>5000</v>
      </c>
      <c r="K125" s="1">
        <v>10</v>
      </c>
      <c r="L125" s="2" t="s">
        <v>249</v>
      </c>
      <c r="M125" s="2" t="s">
        <v>43</v>
      </c>
    </row>
    <row r="126" spans="1:13" ht="45" x14ac:dyDescent="0.25">
      <c r="A126" s="8">
        <v>3</v>
      </c>
      <c r="B126" s="2" t="s">
        <v>250</v>
      </c>
      <c r="C126" s="2" t="s">
        <v>251</v>
      </c>
      <c r="D126" s="2" t="s">
        <v>12</v>
      </c>
      <c r="E126" s="2" t="s">
        <v>12</v>
      </c>
      <c r="F126" s="2" t="s">
        <v>12</v>
      </c>
      <c r="G126" s="4"/>
      <c r="H126" s="8">
        <v>1</v>
      </c>
      <c r="I126" s="3">
        <v>425</v>
      </c>
      <c r="J126" s="3">
        <f>Tableau1[[#This Row],[Quantité]]*Tableau1[[#This Row],[Coût unitaire (HORS-TAXES)]]</f>
        <v>425</v>
      </c>
      <c r="K126" s="1">
        <v>10</v>
      </c>
      <c r="L126" s="2" t="s">
        <v>252</v>
      </c>
      <c r="M126" s="2" t="s">
        <v>43</v>
      </c>
    </row>
    <row r="127" spans="1:13" ht="30" x14ac:dyDescent="0.25">
      <c r="A127" s="8">
        <v>3</v>
      </c>
      <c r="B127" s="2" t="s">
        <v>253</v>
      </c>
      <c r="C127" s="2" t="s">
        <v>254</v>
      </c>
      <c r="D127" s="2" t="s">
        <v>12</v>
      </c>
      <c r="E127" s="2" t="s">
        <v>12</v>
      </c>
      <c r="F127" s="2" t="s">
        <v>12</v>
      </c>
      <c r="G127" s="4"/>
      <c r="H127" s="8">
        <v>1</v>
      </c>
      <c r="I127" s="3">
        <v>500</v>
      </c>
      <c r="J127" s="3">
        <f>Tableau1[[#This Row],[Quantité]]*Tableau1[[#This Row],[Coût unitaire (HORS-TAXES)]]</f>
        <v>500</v>
      </c>
      <c r="K127" s="1">
        <v>10</v>
      </c>
      <c r="L127" s="2" t="s">
        <v>255</v>
      </c>
      <c r="M127" s="2" t="s">
        <v>43</v>
      </c>
    </row>
    <row r="128" spans="1:13" x14ac:dyDescent="0.25">
      <c r="A128" s="8">
        <v>3</v>
      </c>
      <c r="B128" s="2" t="s">
        <v>256</v>
      </c>
      <c r="C128" s="2" t="s">
        <v>257</v>
      </c>
      <c r="D128" s="2" t="s">
        <v>12</v>
      </c>
      <c r="E128" s="2" t="s">
        <v>12</v>
      </c>
      <c r="F128" s="2" t="s">
        <v>12</v>
      </c>
      <c r="G128" s="4"/>
      <c r="H128" s="8">
        <v>24</v>
      </c>
      <c r="I128" s="3">
        <v>5</v>
      </c>
      <c r="J128" s="3">
        <f>Tableau1[[#This Row],[Quantité]]*Tableau1[[#This Row],[Coût unitaire (HORS-TAXES)]]</f>
        <v>120</v>
      </c>
      <c r="K128" s="1">
        <v>10</v>
      </c>
      <c r="L128" s="2" t="s">
        <v>15</v>
      </c>
      <c r="M128" s="2" t="s">
        <v>154</v>
      </c>
    </row>
    <row r="129" spans="1:13" x14ac:dyDescent="0.25">
      <c r="A129" s="8">
        <v>3</v>
      </c>
      <c r="B129" s="2" t="s">
        <v>258</v>
      </c>
      <c r="C129" s="2" t="s">
        <v>259</v>
      </c>
      <c r="D129" s="2" t="s">
        <v>12</v>
      </c>
      <c r="E129" s="2" t="s">
        <v>12</v>
      </c>
      <c r="F129" s="2" t="s">
        <v>12</v>
      </c>
      <c r="G129" s="4"/>
      <c r="H129" s="8">
        <v>36</v>
      </c>
      <c r="I129" s="3">
        <v>65</v>
      </c>
      <c r="J129" s="3">
        <f>Tableau1[[#This Row],[Quantité]]*Tableau1[[#This Row],[Coût unitaire (HORS-TAXES)]]</f>
        <v>2340</v>
      </c>
      <c r="K129" s="1">
        <v>10</v>
      </c>
      <c r="L129" s="2" t="s">
        <v>55</v>
      </c>
      <c r="M129" s="2" t="s">
        <v>64</v>
      </c>
    </row>
    <row r="130" spans="1:13" ht="30" x14ac:dyDescent="0.25">
      <c r="A130" s="8">
        <v>3</v>
      </c>
      <c r="B130" s="2" t="s">
        <v>260</v>
      </c>
      <c r="C130" s="2" t="s">
        <v>261</v>
      </c>
      <c r="D130" s="2" t="s">
        <v>12</v>
      </c>
      <c r="E130" s="2" t="s">
        <v>12</v>
      </c>
      <c r="F130" s="2" t="s">
        <v>12</v>
      </c>
      <c r="G130" s="4"/>
      <c r="H130" s="8">
        <v>5</v>
      </c>
      <c r="I130" s="3">
        <v>45</v>
      </c>
      <c r="J130" s="3">
        <f>Tableau1[[#This Row],[Quantité]]*Tableau1[[#This Row],[Coût unitaire (HORS-TAXES)]]</f>
        <v>225</v>
      </c>
      <c r="K130" s="1">
        <v>100</v>
      </c>
      <c r="L130" s="2" t="s">
        <v>262</v>
      </c>
      <c r="M130" s="2" t="s">
        <v>43</v>
      </c>
    </row>
    <row r="131" spans="1:13" x14ac:dyDescent="0.25">
      <c r="A131" s="8">
        <v>3</v>
      </c>
      <c r="B131" s="2" t="s">
        <v>263</v>
      </c>
      <c r="C131" s="2" t="s">
        <v>264</v>
      </c>
      <c r="D131" s="2" t="s">
        <v>12</v>
      </c>
      <c r="E131" s="2" t="s">
        <v>12</v>
      </c>
      <c r="F131" s="2" t="s">
        <v>12</v>
      </c>
      <c r="G131" s="4"/>
      <c r="H131" s="8">
        <v>1</v>
      </c>
      <c r="I131" s="3">
        <v>5</v>
      </c>
      <c r="J131" s="3">
        <f>Tableau1[[#This Row],[Quantité]]*Tableau1[[#This Row],[Coût unitaire (HORS-TAXES)]]</f>
        <v>5</v>
      </c>
      <c r="K131" s="1">
        <v>100</v>
      </c>
      <c r="L131" s="2" t="s">
        <v>265</v>
      </c>
      <c r="M131" s="2" t="s">
        <v>43</v>
      </c>
    </row>
    <row r="132" spans="1:13" ht="30" x14ac:dyDescent="0.25">
      <c r="A132" s="8">
        <v>3</v>
      </c>
      <c r="B132" s="2" t="s">
        <v>266</v>
      </c>
      <c r="C132" s="2" t="s">
        <v>267</v>
      </c>
      <c r="D132" s="2" t="s">
        <v>12</v>
      </c>
      <c r="E132" s="2" t="s">
        <v>12</v>
      </c>
      <c r="F132" s="2" t="s">
        <v>12</v>
      </c>
      <c r="G132" s="4"/>
      <c r="H132" s="8">
        <v>1</v>
      </c>
      <c r="I132" s="3">
        <v>36</v>
      </c>
      <c r="J132" s="3">
        <f>Tableau1[[#This Row],[Quantité]]*Tableau1[[#This Row],[Coût unitaire (HORS-TAXES)]]</f>
        <v>36</v>
      </c>
      <c r="K132" s="1">
        <v>50</v>
      </c>
      <c r="L132" s="2" t="s">
        <v>262</v>
      </c>
      <c r="M132" s="2" t="s">
        <v>43</v>
      </c>
    </row>
    <row r="133" spans="1:13" ht="30" x14ac:dyDescent="0.25">
      <c r="A133" s="8">
        <v>3</v>
      </c>
      <c r="B133" s="2" t="s">
        <v>266</v>
      </c>
      <c r="C133" s="2" t="s">
        <v>268</v>
      </c>
      <c r="D133" s="2" t="s">
        <v>12</v>
      </c>
      <c r="E133" s="2" t="s">
        <v>12</v>
      </c>
      <c r="F133" s="2" t="s">
        <v>12</v>
      </c>
      <c r="G133" s="4"/>
      <c r="H133" s="8">
        <v>1</v>
      </c>
      <c r="I133" s="3">
        <v>40</v>
      </c>
      <c r="J133" s="3">
        <f>Tableau1[[#This Row],[Quantité]]*Tableau1[[#This Row],[Coût unitaire (HORS-TAXES)]]</f>
        <v>40</v>
      </c>
      <c r="K133" s="1">
        <v>25</v>
      </c>
      <c r="L133" s="2" t="s">
        <v>262</v>
      </c>
      <c r="M133" s="2" t="s">
        <v>43</v>
      </c>
    </row>
    <row r="134" spans="1:13" ht="30" x14ac:dyDescent="0.25">
      <c r="A134" s="8">
        <v>3</v>
      </c>
      <c r="B134" s="2" t="s">
        <v>269</v>
      </c>
      <c r="C134" s="2" t="s">
        <v>270</v>
      </c>
      <c r="D134" s="2" t="s">
        <v>12</v>
      </c>
      <c r="E134" s="2" t="s">
        <v>12</v>
      </c>
      <c r="F134" s="2" t="s">
        <v>12</v>
      </c>
      <c r="G134" s="4"/>
      <c r="H134" s="8">
        <v>10</v>
      </c>
      <c r="I134" s="3">
        <v>50</v>
      </c>
      <c r="J134" s="3">
        <f>Tableau1[[#This Row],[Quantité]]*Tableau1[[#This Row],[Coût unitaire (HORS-TAXES)]]</f>
        <v>500</v>
      </c>
      <c r="K134" s="1">
        <v>25</v>
      </c>
      <c r="L134" s="2" t="s">
        <v>271</v>
      </c>
      <c r="M134" s="2" t="s">
        <v>43</v>
      </c>
    </row>
    <row r="135" spans="1:13" x14ac:dyDescent="0.25">
      <c r="A135" s="8">
        <v>3</v>
      </c>
      <c r="B135" s="2" t="s">
        <v>272</v>
      </c>
      <c r="C135" s="2" t="s">
        <v>20</v>
      </c>
      <c r="D135" s="2" t="s">
        <v>12</v>
      </c>
      <c r="E135" s="2" t="s">
        <v>12</v>
      </c>
      <c r="F135" s="2" t="s">
        <v>12</v>
      </c>
      <c r="G135" s="4"/>
      <c r="H135" s="8">
        <v>30</v>
      </c>
      <c r="I135" s="3">
        <v>10</v>
      </c>
      <c r="J135" s="3">
        <f>Tableau1[[#This Row],[Quantité]]*Tableau1[[#This Row],[Coût unitaire (HORS-TAXES)]]</f>
        <v>300</v>
      </c>
      <c r="K135" s="1">
        <v>25</v>
      </c>
      <c r="L135" s="2" t="s">
        <v>86</v>
      </c>
      <c r="M135" s="2" t="s">
        <v>43</v>
      </c>
    </row>
    <row r="136" spans="1:13" x14ac:dyDescent="0.25">
      <c r="A136" s="8">
        <v>3</v>
      </c>
      <c r="B136" s="2" t="s">
        <v>273</v>
      </c>
      <c r="C136" s="2" t="s">
        <v>274</v>
      </c>
      <c r="D136" s="2" t="s">
        <v>12</v>
      </c>
      <c r="E136" s="2" t="s">
        <v>12</v>
      </c>
      <c r="F136" s="2" t="s">
        <v>12</v>
      </c>
      <c r="G136" s="4"/>
      <c r="H136" s="8">
        <v>600</v>
      </c>
      <c r="I136" s="3">
        <v>10</v>
      </c>
      <c r="J136" s="3">
        <f>Tableau1[[#This Row],[Quantité]]*Tableau1[[#This Row],[Coût unitaire (HORS-TAXES)]]</f>
        <v>6000</v>
      </c>
      <c r="K136" s="1">
        <v>25</v>
      </c>
      <c r="L136" s="2" t="s">
        <v>86</v>
      </c>
      <c r="M136" s="2" t="s">
        <v>43</v>
      </c>
    </row>
    <row r="137" spans="1:13" x14ac:dyDescent="0.25">
      <c r="A137" s="8">
        <v>3</v>
      </c>
      <c r="B137" s="2" t="s">
        <v>275</v>
      </c>
      <c r="C137" s="2" t="s">
        <v>276</v>
      </c>
      <c r="D137" s="2" t="s">
        <v>12</v>
      </c>
      <c r="E137" s="2" t="s">
        <v>12</v>
      </c>
      <c r="F137" s="2" t="s">
        <v>12</v>
      </c>
      <c r="G137" s="4"/>
      <c r="H137" s="8">
        <v>80</v>
      </c>
      <c r="I137" s="3">
        <v>4</v>
      </c>
      <c r="J137" s="3">
        <f>Tableau1[[#This Row],[Quantité]]*Tableau1[[#This Row],[Coût unitaire (HORS-TAXES)]]</f>
        <v>320</v>
      </c>
      <c r="K137" s="1">
        <v>25</v>
      </c>
      <c r="L137" s="2" t="s">
        <v>86</v>
      </c>
      <c r="M137" s="2" t="s">
        <v>43</v>
      </c>
    </row>
    <row r="138" spans="1:13" x14ac:dyDescent="0.25">
      <c r="A138" s="8">
        <v>3</v>
      </c>
      <c r="B138" s="2" t="s">
        <v>277</v>
      </c>
      <c r="C138" s="2" t="s">
        <v>278</v>
      </c>
      <c r="D138" s="2" t="s">
        <v>12</v>
      </c>
      <c r="E138" s="2" t="s">
        <v>12</v>
      </c>
      <c r="F138" s="2" t="s">
        <v>12</v>
      </c>
      <c r="G138" s="4"/>
      <c r="H138" s="8">
        <v>12</v>
      </c>
      <c r="I138" s="3">
        <v>4</v>
      </c>
      <c r="J138" s="3">
        <f>Tableau1[[#This Row],[Quantité]]*Tableau1[[#This Row],[Coût unitaire (HORS-TAXES)]]</f>
        <v>48</v>
      </c>
      <c r="K138" s="1">
        <v>100</v>
      </c>
      <c r="L138" s="2" t="s">
        <v>86</v>
      </c>
      <c r="M138" s="2" t="s">
        <v>43</v>
      </c>
    </row>
    <row r="139" spans="1:13" ht="30" x14ac:dyDescent="0.25">
      <c r="A139" s="8">
        <v>3</v>
      </c>
      <c r="B139" s="2" t="s">
        <v>279</v>
      </c>
      <c r="C139" s="2" t="s">
        <v>251</v>
      </c>
      <c r="D139" s="2" t="s">
        <v>12</v>
      </c>
      <c r="E139" s="2" t="s">
        <v>12</v>
      </c>
      <c r="F139" s="2" t="s">
        <v>12</v>
      </c>
      <c r="G139" s="4"/>
      <c r="H139" s="8">
        <v>1</v>
      </c>
      <c r="I139" s="3">
        <v>600</v>
      </c>
      <c r="J139" s="3">
        <f>Tableau1[[#This Row],[Quantité]]*Tableau1[[#This Row],[Coût unitaire (HORS-TAXES)]]</f>
        <v>600</v>
      </c>
      <c r="K139" s="1">
        <v>75</v>
      </c>
      <c r="L139" s="2" t="s">
        <v>280</v>
      </c>
      <c r="M139" s="2" t="s">
        <v>43</v>
      </c>
    </row>
    <row r="140" spans="1:13" x14ac:dyDescent="0.25">
      <c r="A140" s="8">
        <v>3</v>
      </c>
      <c r="B140" s="2" t="s">
        <v>281</v>
      </c>
      <c r="C140" s="2" t="s">
        <v>282</v>
      </c>
      <c r="D140" s="2" t="s">
        <v>12</v>
      </c>
      <c r="E140" s="2" t="s">
        <v>12</v>
      </c>
      <c r="F140" s="2" t="s">
        <v>12</v>
      </c>
      <c r="G140" s="4"/>
      <c r="H140" s="8">
        <v>100</v>
      </c>
      <c r="I140" s="3">
        <v>2</v>
      </c>
      <c r="J140" s="3">
        <f>Tableau1[[#This Row],[Quantité]]*Tableau1[[#This Row],[Coût unitaire (HORS-TAXES)]]</f>
        <v>200</v>
      </c>
      <c r="K140" s="1">
        <v>100</v>
      </c>
      <c r="L140" s="2" t="s">
        <v>280</v>
      </c>
      <c r="M140" s="2" t="s">
        <v>43</v>
      </c>
    </row>
    <row r="141" spans="1:13" ht="30" x14ac:dyDescent="0.25">
      <c r="A141" s="8">
        <v>3</v>
      </c>
      <c r="B141" s="2" t="s">
        <v>283</v>
      </c>
      <c r="C141" s="2" t="s">
        <v>20</v>
      </c>
      <c r="D141" s="2" t="s">
        <v>12</v>
      </c>
      <c r="E141" s="2" t="s">
        <v>12</v>
      </c>
      <c r="F141" s="2" t="s">
        <v>12</v>
      </c>
      <c r="G141" s="4"/>
      <c r="H141" s="8">
        <v>30</v>
      </c>
      <c r="I141" s="3">
        <v>35</v>
      </c>
      <c r="J141" s="3">
        <f>Tableau1[[#This Row],[Quantité]]*Tableau1[[#This Row],[Coût unitaire (HORS-TAXES)]]</f>
        <v>1050</v>
      </c>
      <c r="K141" s="1">
        <v>100</v>
      </c>
      <c r="L141" s="2" t="s">
        <v>284</v>
      </c>
      <c r="M141" s="2" t="s">
        <v>43</v>
      </c>
    </row>
    <row r="142" spans="1:13" ht="30" x14ac:dyDescent="0.25">
      <c r="A142" s="8">
        <v>3</v>
      </c>
      <c r="B142" s="2" t="s">
        <v>285</v>
      </c>
      <c r="C142" s="2" t="s">
        <v>20</v>
      </c>
      <c r="D142" s="2" t="s">
        <v>12</v>
      </c>
      <c r="E142" s="2" t="s">
        <v>12</v>
      </c>
      <c r="F142" s="2" t="s">
        <v>12</v>
      </c>
      <c r="G142" s="4"/>
      <c r="H142" s="8">
        <v>10</v>
      </c>
      <c r="I142" s="3">
        <v>125</v>
      </c>
      <c r="J142" s="3">
        <f>Tableau1[[#This Row],[Quantité]]*Tableau1[[#This Row],[Coût unitaire (HORS-TAXES)]]</f>
        <v>1250</v>
      </c>
      <c r="K142" s="1">
        <v>100</v>
      </c>
      <c r="L142" s="2" t="s">
        <v>284</v>
      </c>
      <c r="M142" s="2" t="s">
        <v>43</v>
      </c>
    </row>
    <row r="143" spans="1:13" x14ac:dyDescent="0.25">
      <c r="A143" s="8">
        <v>3</v>
      </c>
      <c r="B143" s="2" t="s">
        <v>286</v>
      </c>
      <c r="C143" s="2" t="s">
        <v>287</v>
      </c>
      <c r="D143" s="2" t="s">
        <v>12</v>
      </c>
      <c r="E143" s="2" t="s">
        <v>12</v>
      </c>
      <c r="F143" s="2" t="s">
        <v>12</v>
      </c>
      <c r="G143" s="4"/>
      <c r="H143" s="8">
        <v>100</v>
      </c>
      <c r="I143" s="3">
        <v>3.5</v>
      </c>
      <c r="J143" s="3">
        <f>Tableau1[[#This Row],[Quantité]]*Tableau1[[#This Row],[Coût unitaire (HORS-TAXES)]]</f>
        <v>350</v>
      </c>
      <c r="K143" s="1">
        <v>100</v>
      </c>
      <c r="L143" s="2" t="s">
        <v>42</v>
      </c>
      <c r="M143" s="2" t="s">
        <v>43</v>
      </c>
    </row>
    <row r="144" spans="1:13" x14ac:dyDescent="0.25">
      <c r="A144" s="8">
        <v>3</v>
      </c>
      <c r="B144" s="2" t="s">
        <v>288</v>
      </c>
      <c r="C144" s="2" t="s">
        <v>289</v>
      </c>
      <c r="D144" s="2" t="s">
        <v>12</v>
      </c>
      <c r="E144" s="2" t="s">
        <v>12</v>
      </c>
      <c r="F144" s="2" t="s">
        <v>12</v>
      </c>
      <c r="G144" s="4"/>
      <c r="H144" s="8">
        <v>5</v>
      </c>
      <c r="I144" s="3">
        <v>20</v>
      </c>
      <c r="J144" s="3">
        <f>Tableau1[[#This Row],[Quantité]]*Tableau1[[#This Row],[Coût unitaire (HORS-TAXES)]]</f>
        <v>100</v>
      </c>
      <c r="K144" s="1">
        <v>100</v>
      </c>
      <c r="L144" s="2" t="s">
        <v>42</v>
      </c>
      <c r="M144" s="2" t="s">
        <v>43</v>
      </c>
    </row>
    <row r="145" spans="1:13" x14ac:dyDescent="0.25">
      <c r="A145" s="8">
        <v>3</v>
      </c>
      <c r="B145" s="2" t="s">
        <v>290</v>
      </c>
      <c r="C145" s="2" t="s">
        <v>291</v>
      </c>
      <c r="D145" s="2" t="s">
        <v>12</v>
      </c>
      <c r="E145" s="2" t="s">
        <v>12</v>
      </c>
      <c r="F145" s="2" t="s">
        <v>24</v>
      </c>
      <c r="G145" s="4"/>
      <c r="H145" s="8">
        <v>1</v>
      </c>
      <c r="I145" s="3">
        <v>100</v>
      </c>
      <c r="J145" s="3">
        <f>Tableau1[[#This Row],[Quantité]]*Tableau1[[#This Row],[Coût unitaire (HORS-TAXES)]]</f>
        <v>100</v>
      </c>
      <c r="K145" s="1">
        <v>100</v>
      </c>
      <c r="L145" s="2" t="s">
        <v>292</v>
      </c>
      <c r="M145" s="2" t="s">
        <v>43</v>
      </c>
    </row>
    <row r="146" spans="1:13" x14ac:dyDescent="0.25">
      <c r="A146" s="8">
        <v>3</v>
      </c>
      <c r="B146" s="2" t="s">
        <v>293</v>
      </c>
      <c r="C146" s="2" t="s">
        <v>20</v>
      </c>
      <c r="D146" s="2" t="s">
        <v>12</v>
      </c>
      <c r="E146" s="2" t="s">
        <v>12</v>
      </c>
      <c r="F146" s="2" t="s">
        <v>12</v>
      </c>
      <c r="G146" s="4"/>
      <c r="H146" s="8">
        <v>1</v>
      </c>
      <c r="I146" s="3">
        <v>300</v>
      </c>
      <c r="J146" s="3">
        <f>Tableau1[[#This Row],[Quantité]]*Tableau1[[#This Row],[Coût unitaire (HORS-TAXES)]]</f>
        <v>300</v>
      </c>
      <c r="K146" s="1">
        <v>100</v>
      </c>
      <c r="L146" s="2" t="s">
        <v>60</v>
      </c>
      <c r="M146" s="2" t="s">
        <v>294</v>
      </c>
    </row>
    <row r="147" spans="1:13" x14ac:dyDescent="0.25">
      <c r="A147" s="8">
        <v>3</v>
      </c>
      <c r="B147" s="2" t="s">
        <v>295</v>
      </c>
      <c r="C147" s="2" t="s">
        <v>20</v>
      </c>
      <c r="D147" s="2" t="s">
        <v>12</v>
      </c>
      <c r="E147" s="2" t="s">
        <v>12</v>
      </c>
      <c r="F147" s="2" t="s">
        <v>12</v>
      </c>
      <c r="G147" s="4"/>
      <c r="H147" s="8">
        <v>2</v>
      </c>
      <c r="I147" s="3">
        <v>250</v>
      </c>
      <c r="J147" s="3">
        <f>Tableau1[[#This Row],[Quantité]]*Tableau1[[#This Row],[Coût unitaire (HORS-TAXES)]]</f>
        <v>500</v>
      </c>
      <c r="K147" s="1">
        <v>100</v>
      </c>
      <c r="L147" s="2" t="s">
        <v>218</v>
      </c>
      <c r="M147" s="2" t="s">
        <v>51</v>
      </c>
    </row>
    <row r="148" spans="1:13" x14ac:dyDescent="0.25">
      <c r="A148" s="8">
        <v>3</v>
      </c>
      <c r="B148" s="2" t="s">
        <v>296</v>
      </c>
      <c r="C148" s="2" t="s">
        <v>20</v>
      </c>
      <c r="D148" s="2" t="s">
        <v>12</v>
      </c>
      <c r="E148" s="2" t="s">
        <v>12</v>
      </c>
      <c r="F148" s="2" t="s">
        <v>12</v>
      </c>
      <c r="G148" s="4"/>
      <c r="H148" s="8">
        <v>2</v>
      </c>
      <c r="I148" s="3">
        <v>250</v>
      </c>
      <c r="J148" s="3">
        <f>Tableau1[[#This Row],[Quantité]]*Tableau1[[#This Row],[Coût unitaire (HORS-TAXES)]]</f>
        <v>500</v>
      </c>
      <c r="K148" s="1">
        <v>100</v>
      </c>
      <c r="L148" s="2" t="s">
        <v>218</v>
      </c>
      <c r="M148" s="2" t="s">
        <v>51</v>
      </c>
    </row>
    <row r="149" spans="1:13" ht="30" x14ac:dyDescent="0.25">
      <c r="A149" s="8">
        <v>3</v>
      </c>
      <c r="B149" s="2" t="s">
        <v>297</v>
      </c>
      <c r="C149" s="2" t="s">
        <v>298</v>
      </c>
      <c r="D149" s="2" t="s">
        <v>12</v>
      </c>
      <c r="E149" s="2" t="s">
        <v>12</v>
      </c>
      <c r="F149" s="2" t="s">
        <v>12</v>
      </c>
      <c r="G149" s="4"/>
      <c r="H149" s="8">
        <v>1</v>
      </c>
      <c r="I149" s="3">
        <v>200</v>
      </c>
      <c r="J149" s="3">
        <f>Tableau1[[#This Row],[Quantité]]*Tableau1[[#This Row],[Coût unitaire (HORS-TAXES)]]</f>
        <v>200</v>
      </c>
      <c r="K149" s="1">
        <v>100</v>
      </c>
      <c r="L149" s="2" t="s">
        <v>299</v>
      </c>
      <c r="M149" s="2" t="s">
        <v>43</v>
      </c>
    </row>
    <row r="150" spans="1:13" ht="30" x14ac:dyDescent="0.25">
      <c r="A150" s="8">
        <v>3</v>
      </c>
      <c r="B150" s="2" t="s">
        <v>300</v>
      </c>
      <c r="C150" s="2" t="s">
        <v>301</v>
      </c>
      <c r="D150" s="2" t="s">
        <v>12</v>
      </c>
      <c r="E150" s="2" t="s">
        <v>12</v>
      </c>
      <c r="F150" s="2" t="s">
        <v>12</v>
      </c>
      <c r="G150" s="4"/>
      <c r="H150" s="8">
        <v>1</v>
      </c>
      <c r="I150" s="3">
        <v>200</v>
      </c>
      <c r="J150" s="3">
        <f>Tableau1[[#This Row],[Quantité]]*Tableau1[[#This Row],[Coût unitaire (HORS-TAXES)]]</f>
        <v>200</v>
      </c>
      <c r="K150" s="1">
        <v>100</v>
      </c>
      <c r="L150" s="2" t="s">
        <v>86</v>
      </c>
      <c r="M150" s="2" t="s">
        <v>51</v>
      </c>
    </row>
    <row r="151" spans="1:13" ht="30" x14ac:dyDescent="0.25">
      <c r="A151" s="8">
        <v>3</v>
      </c>
      <c r="B151" s="2" t="s">
        <v>300</v>
      </c>
      <c r="C151" s="2" t="s">
        <v>302</v>
      </c>
      <c r="D151" s="2" t="s">
        <v>12</v>
      </c>
      <c r="E151" s="2" t="s">
        <v>12</v>
      </c>
      <c r="F151" s="2" t="s">
        <v>12</v>
      </c>
      <c r="G151" s="4"/>
      <c r="H151" s="8">
        <v>1</v>
      </c>
      <c r="I151" s="3">
        <v>200</v>
      </c>
      <c r="J151" s="3">
        <f>Tableau1[[#This Row],[Quantité]]*Tableau1[[#This Row],[Coût unitaire (HORS-TAXES)]]</f>
        <v>200</v>
      </c>
      <c r="K151" s="1">
        <v>100</v>
      </c>
      <c r="L151" s="2" t="s">
        <v>86</v>
      </c>
      <c r="M151" s="2" t="s">
        <v>51</v>
      </c>
    </row>
    <row r="152" spans="1:13" ht="30" x14ac:dyDescent="0.25">
      <c r="A152" s="8">
        <v>3</v>
      </c>
      <c r="B152" s="2" t="s">
        <v>300</v>
      </c>
      <c r="C152" s="2" t="s">
        <v>303</v>
      </c>
      <c r="D152" s="2" t="s">
        <v>12</v>
      </c>
      <c r="E152" s="2" t="s">
        <v>12</v>
      </c>
      <c r="F152" s="2" t="s">
        <v>12</v>
      </c>
      <c r="G152" s="4"/>
      <c r="H152" s="8">
        <v>1</v>
      </c>
      <c r="I152" s="3">
        <v>200</v>
      </c>
      <c r="J152" s="3">
        <f>Tableau1[[#This Row],[Quantité]]*Tableau1[[#This Row],[Coût unitaire (HORS-TAXES)]]</f>
        <v>200</v>
      </c>
      <c r="K152" s="1">
        <v>100</v>
      </c>
      <c r="L152" s="2" t="s">
        <v>86</v>
      </c>
      <c r="M152" s="2" t="s">
        <v>51</v>
      </c>
    </row>
    <row r="153" spans="1:13" ht="30" x14ac:dyDescent="0.25">
      <c r="A153" s="8">
        <v>3</v>
      </c>
      <c r="B153" s="2" t="s">
        <v>300</v>
      </c>
      <c r="C153" s="2" t="s">
        <v>304</v>
      </c>
      <c r="D153" s="2" t="s">
        <v>12</v>
      </c>
      <c r="E153" s="2" t="s">
        <v>12</v>
      </c>
      <c r="F153" s="2" t="s">
        <v>12</v>
      </c>
      <c r="G153" s="4"/>
      <c r="H153" s="8">
        <v>1</v>
      </c>
      <c r="I153" s="3">
        <v>200</v>
      </c>
      <c r="J153" s="3">
        <f>Tableau1[[#This Row],[Quantité]]*Tableau1[[#This Row],[Coût unitaire (HORS-TAXES)]]</f>
        <v>200</v>
      </c>
      <c r="K153" s="1">
        <v>100</v>
      </c>
      <c r="L153" s="2" t="s">
        <v>86</v>
      </c>
      <c r="M153" s="2" t="s">
        <v>51</v>
      </c>
    </row>
    <row r="154" spans="1:13" ht="30" x14ac:dyDescent="0.25">
      <c r="A154" s="8">
        <v>3</v>
      </c>
      <c r="B154" s="2" t="s">
        <v>300</v>
      </c>
      <c r="C154" s="2" t="s">
        <v>305</v>
      </c>
      <c r="D154" s="2" t="s">
        <v>12</v>
      </c>
      <c r="E154" s="2" t="s">
        <v>12</v>
      </c>
      <c r="F154" s="2" t="s">
        <v>12</v>
      </c>
      <c r="G154" s="4"/>
      <c r="H154" s="8">
        <v>1</v>
      </c>
      <c r="I154" s="3">
        <v>100</v>
      </c>
      <c r="J154" s="3">
        <f>Tableau1[[#This Row],[Quantité]]*Tableau1[[#This Row],[Coût unitaire (HORS-TAXES)]]</f>
        <v>100</v>
      </c>
      <c r="K154" s="1">
        <v>100</v>
      </c>
      <c r="L154" s="2" t="s">
        <v>86</v>
      </c>
      <c r="M154" s="2" t="s">
        <v>51</v>
      </c>
    </row>
    <row r="155" spans="1:13" ht="30" x14ac:dyDescent="0.25">
      <c r="A155" s="8">
        <v>3</v>
      </c>
      <c r="B155" s="2" t="s">
        <v>306</v>
      </c>
      <c r="C155" s="2" t="s">
        <v>20</v>
      </c>
      <c r="D155" s="2" t="s">
        <v>12</v>
      </c>
      <c r="E155" s="2" t="s">
        <v>12</v>
      </c>
      <c r="F155" s="2" t="s">
        <v>12</v>
      </c>
      <c r="G155" s="4"/>
      <c r="H155" s="8">
        <v>1</v>
      </c>
      <c r="I155" s="3">
        <v>200</v>
      </c>
      <c r="J155" s="3">
        <f>Tableau1[[#This Row],[Quantité]]*Tableau1[[#This Row],[Coût unitaire (HORS-TAXES)]]</f>
        <v>200</v>
      </c>
      <c r="K155" s="1">
        <v>100</v>
      </c>
      <c r="L155" s="2" t="s">
        <v>280</v>
      </c>
      <c r="M155" s="2" t="s">
        <v>43</v>
      </c>
    </row>
    <row r="156" spans="1:13" ht="45" x14ac:dyDescent="0.25">
      <c r="A156" s="8">
        <v>3</v>
      </c>
      <c r="B156" s="2" t="s">
        <v>307</v>
      </c>
      <c r="C156" s="2" t="s">
        <v>20</v>
      </c>
      <c r="D156" s="2" t="s">
        <v>12</v>
      </c>
      <c r="E156" s="2" t="s">
        <v>12</v>
      </c>
      <c r="F156" s="2" t="s">
        <v>12</v>
      </c>
      <c r="G156" s="4"/>
      <c r="H156" s="8">
        <v>1</v>
      </c>
      <c r="I156" s="3">
        <v>350</v>
      </c>
      <c r="J156" s="3">
        <f>Tableau1[[#This Row],[Quantité]]*Tableau1[[#This Row],[Coût unitaire (HORS-TAXES)]]</f>
        <v>350</v>
      </c>
      <c r="K156" s="1">
        <v>10</v>
      </c>
      <c r="L156" s="2" t="s">
        <v>12</v>
      </c>
      <c r="M156" s="2" t="s">
        <v>12</v>
      </c>
    </row>
    <row r="157" spans="1:13" ht="45" x14ac:dyDescent="0.25">
      <c r="A157" s="8">
        <v>3</v>
      </c>
      <c r="B157" s="2" t="s">
        <v>308</v>
      </c>
      <c r="C157" s="2" t="s">
        <v>309</v>
      </c>
      <c r="D157" s="2" t="s">
        <v>12</v>
      </c>
      <c r="E157" s="2" t="s">
        <v>12</v>
      </c>
      <c r="F157" s="2" t="s">
        <v>12</v>
      </c>
      <c r="G157" s="4"/>
      <c r="H157" s="8">
        <v>20</v>
      </c>
      <c r="I157" s="3">
        <v>25</v>
      </c>
      <c r="J157" s="3">
        <f>Tableau1[[#This Row],[Quantité]]*Tableau1[[#This Row],[Coût unitaire (HORS-TAXES)]]</f>
        <v>500</v>
      </c>
      <c r="K157" s="1">
        <v>25</v>
      </c>
      <c r="L157" s="2" t="s">
        <v>12</v>
      </c>
      <c r="M157" s="2" t="s">
        <v>12</v>
      </c>
    </row>
    <row r="158" spans="1:13" ht="30" x14ac:dyDescent="0.25">
      <c r="A158" s="8">
        <v>3</v>
      </c>
      <c r="B158" s="2" t="s">
        <v>310</v>
      </c>
      <c r="C158" s="2" t="s">
        <v>311</v>
      </c>
      <c r="D158" s="2" t="s">
        <v>12</v>
      </c>
      <c r="E158" s="2" t="s">
        <v>12</v>
      </c>
      <c r="F158" s="2" t="s">
        <v>12</v>
      </c>
      <c r="G158" s="1">
        <v>70</v>
      </c>
      <c r="H158" s="8">
        <v>5</v>
      </c>
      <c r="I158" s="3">
        <v>57</v>
      </c>
      <c r="J158" s="3">
        <f>Tableau1[[#This Row],[Quantité]]*Tableau1[[#This Row],[Coût unitaire (HORS-TAXES)]]</f>
        <v>285</v>
      </c>
      <c r="K158" s="1">
        <v>100</v>
      </c>
      <c r="L158" s="2" t="s">
        <v>227</v>
      </c>
      <c r="M158" s="2" t="s">
        <v>219</v>
      </c>
    </row>
    <row r="159" spans="1:13" ht="30" x14ac:dyDescent="0.25">
      <c r="A159" s="8">
        <v>3</v>
      </c>
      <c r="B159" s="2" t="s">
        <v>312</v>
      </c>
      <c r="C159" s="2" t="s">
        <v>313</v>
      </c>
      <c r="D159" s="2" t="s">
        <v>12</v>
      </c>
      <c r="E159" s="2" t="s">
        <v>12</v>
      </c>
      <c r="F159" s="2" t="s">
        <v>12</v>
      </c>
      <c r="G159" s="1">
        <v>70</v>
      </c>
      <c r="H159" s="8">
        <v>5</v>
      </c>
      <c r="I159" s="3">
        <v>46.25</v>
      </c>
      <c r="J159" s="3">
        <f>Tableau1[[#This Row],[Quantité]]*Tableau1[[#This Row],[Coût unitaire (HORS-TAXES)]]</f>
        <v>231.25</v>
      </c>
      <c r="K159" s="1">
        <v>100</v>
      </c>
      <c r="L159" s="2" t="s">
        <v>227</v>
      </c>
      <c r="M159" s="2" t="s">
        <v>219</v>
      </c>
    </row>
    <row r="160" spans="1:13" ht="30" x14ac:dyDescent="0.25">
      <c r="A160" s="8">
        <v>3</v>
      </c>
      <c r="B160" s="2" t="s">
        <v>314</v>
      </c>
      <c r="C160" s="2" t="s">
        <v>313</v>
      </c>
      <c r="D160" s="2" t="s">
        <v>12</v>
      </c>
      <c r="E160" s="2" t="s">
        <v>12</v>
      </c>
      <c r="F160" s="2" t="s">
        <v>12</v>
      </c>
      <c r="G160" s="1">
        <v>70</v>
      </c>
      <c r="H160" s="8">
        <v>5</v>
      </c>
      <c r="I160" s="3">
        <v>66.5</v>
      </c>
      <c r="J160" s="3">
        <f>Tableau1[[#This Row],[Quantité]]*Tableau1[[#This Row],[Coût unitaire (HORS-TAXES)]]</f>
        <v>332.5</v>
      </c>
      <c r="K160" s="1">
        <v>100</v>
      </c>
      <c r="L160" s="2" t="s">
        <v>227</v>
      </c>
      <c r="M160" s="2" t="s">
        <v>219</v>
      </c>
    </row>
    <row r="161" spans="1:13" ht="30" x14ac:dyDescent="0.25">
      <c r="A161" s="8">
        <v>3</v>
      </c>
      <c r="B161" s="2" t="s">
        <v>315</v>
      </c>
      <c r="C161" s="2" t="s">
        <v>316</v>
      </c>
      <c r="D161" s="2" t="s">
        <v>12</v>
      </c>
      <c r="E161" s="2" t="s">
        <v>12</v>
      </c>
      <c r="F161" s="2" t="s">
        <v>12</v>
      </c>
      <c r="G161" s="1">
        <v>70</v>
      </c>
      <c r="H161" s="8">
        <v>10</v>
      </c>
      <c r="I161" s="3">
        <v>73.5</v>
      </c>
      <c r="J161" s="3">
        <f>Tableau1[[#This Row],[Quantité]]*Tableau1[[#This Row],[Coût unitaire (HORS-TAXES)]]</f>
        <v>735</v>
      </c>
      <c r="K161" s="1">
        <v>100</v>
      </c>
      <c r="L161" s="2" t="s">
        <v>227</v>
      </c>
      <c r="M161" s="2" t="s">
        <v>219</v>
      </c>
    </row>
    <row r="162" spans="1:13" ht="60" x14ac:dyDescent="0.25">
      <c r="A162" s="8">
        <v>3</v>
      </c>
      <c r="B162" s="2" t="s">
        <v>317</v>
      </c>
      <c r="C162" s="2" t="s">
        <v>318</v>
      </c>
      <c r="D162" s="2" t="s">
        <v>319</v>
      </c>
      <c r="E162" s="2" t="s">
        <v>12</v>
      </c>
      <c r="F162" s="2" t="s">
        <v>12</v>
      </c>
      <c r="G162" s="4"/>
      <c r="H162" s="8">
        <v>1</v>
      </c>
      <c r="I162" s="3">
        <v>800</v>
      </c>
      <c r="J162" s="3">
        <f>Tableau1[[#This Row],[Quantité]]*Tableau1[[#This Row],[Coût unitaire (HORS-TAXES)]]</f>
        <v>800</v>
      </c>
      <c r="K162" s="1">
        <v>100</v>
      </c>
      <c r="L162" s="2" t="s">
        <v>12</v>
      </c>
      <c r="M162" s="2" t="s">
        <v>12</v>
      </c>
    </row>
    <row r="163" spans="1:13" ht="45" x14ac:dyDescent="0.25">
      <c r="A163" s="8">
        <v>3</v>
      </c>
      <c r="B163" s="2" t="s">
        <v>320</v>
      </c>
      <c r="C163" s="2" t="s">
        <v>321</v>
      </c>
      <c r="D163" s="2" t="s">
        <v>322</v>
      </c>
      <c r="E163" s="2" t="s">
        <v>12</v>
      </c>
      <c r="F163" s="2" t="s">
        <v>12</v>
      </c>
      <c r="G163" s="4"/>
      <c r="H163" s="8">
        <v>1</v>
      </c>
      <c r="I163" s="3">
        <v>350</v>
      </c>
      <c r="J163" s="3">
        <f>Tableau1[[#This Row],[Quantité]]*Tableau1[[#This Row],[Coût unitaire (HORS-TAXES)]]</f>
        <v>350</v>
      </c>
      <c r="K163" s="1">
        <v>10</v>
      </c>
      <c r="L163" s="2" t="s">
        <v>12</v>
      </c>
      <c r="M163" s="2" t="s">
        <v>12</v>
      </c>
    </row>
    <row r="164" spans="1:13" ht="30" x14ac:dyDescent="0.25">
      <c r="A164" s="8">
        <v>3</v>
      </c>
      <c r="B164" s="2" t="s">
        <v>323</v>
      </c>
      <c r="C164" s="2" t="s">
        <v>324</v>
      </c>
      <c r="D164" s="2" t="s">
        <v>12</v>
      </c>
      <c r="E164" s="2" t="s">
        <v>12</v>
      </c>
      <c r="F164" s="2" t="s">
        <v>12</v>
      </c>
      <c r="G164" s="1">
        <v>70</v>
      </c>
      <c r="H164" s="8">
        <v>5</v>
      </c>
      <c r="I164" s="3">
        <v>57</v>
      </c>
      <c r="J164" s="3">
        <f>Tableau1[[#This Row],[Quantité]]*Tableau1[[#This Row],[Coût unitaire (HORS-TAXES)]]</f>
        <v>285</v>
      </c>
      <c r="K164" s="1">
        <v>100</v>
      </c>
      <c r="L164" s="2" t="s">
        <v>227</v>
      </c>
      <c r="M164" s="2" t="s">
        <v>219</v>
      </c>
    </row>
    <row r="165" spans="1:13" x14ac:dyDescent="0.25">
      <c r="A165" s="8">
        <v>3</v>
      </c>
      <c r="B165" s="2" t="s">
        <v>325</v>
      </c>
      <c r="C165" s="2" t="s">
        <v>326</v>
      </c>
      <c r="D165" s="2" t="s">
        <v>12</v>
      </c>
      <c r="E165" s="2" t="s">
        <v>12</v>
      </c>
      <c r="F165" s="2" t="s">
        <v>12</v>
      </c>
      <c r="G165" s="1">
        <v>70</v>
      </c>
      <c r="H165" s="8">
        <v>5</v>
      </c>
      <c r="I165" s="3">
        <v>43</v>
      </c>
      <c r="J165" s="3">
        <f>Tableau1[[#This Row],[Quantité]]*Tableau1[[#This Row],[Coût unitaire (HORS-TAXES)]]</f>
        <v>215</v>
      </c>
      <c r="K165" s="1">
        <v>100</v>
      </c>
      <c r="L165" s="2" t="s">
        <v>227</v>
      </c>
      <c r="M165" s="2" t="s">
        <v>219</v>
      </c>
    </row>
    <row r="166" spans="1:13" x14ac:dyDescent="0.25">
      <c r="A166" s="8">
        <v>3</v>
      </c>
      <c r="B166" s="2" t="s">
        <v>327</v>
      </c>
      <c r="C166" s="2" t="s">
        <v>326</v>
      </c>
      <c r="D166" s="2" t="s">
        <v>12</v>
      </c>
      <c r="E166" s="2" t="s">
        <v>12</v>
      </c>
      <c r="F166" s="2" t="s">
        <v>12</v>
      </c>
      <c r="G166" s="1">
        <v>70</v>
      </c>
      <c r="H166" s="8">
        <v>5</v>
      </c>
      <c r="I166" s="3">
        <v>77.5</v>
      </c>
      <c r="J166" s="3">
        <f>Tableau1[[#This Row],[Quantité]]*Tableau1[[#This Row],[Coût unitaire (HORS-TAXES)]]</f>
        <v>387.5</v>
      </c>
      <c r="K166" s="1">
        <v>100</v>
      </c>
      <c r="L166" s="2" t="s">
        <v>227</v>
      </c>
      <c r="M166" s="2" t="s">
        <v>219</v>
      </c>
    </row>
    <row r="167" spans="1:13" ht="30" x14ac:dyDescent="0.25">
      <c r="A167" s="8">
        <v>3</v>
      </c>
      <c r="B167" s="2" t="s">
        <v>328</v>
      </c>
      <c r="C167" s="2" t="s">
        <v>329</v>
      </c>
      <c r="D167" s="2" t="s">
        <v>12</v>
      </c>
      <c r="E167" s="2" t="s">
        <v>12</v>
      </c>
      <c r="F167" s="2" t="s">
        <v>12</v>
      </c>
      <c r="G167" s="1">
        <v>15</v>
      </c>
      <c r="H167" s="8">
        <v>200</v>
      </c>
      <c r="I167" s="3">
        <v>1.07</v>
      </c>
      <c r="J167" s="3">
        <f>Tableau1[[#This Row],[Quantité]]*Tableau1[[#This Row],[Coût unitaire (HORS-TAXES)]]</f>
        <v>214</v>
      </c>
      <c r="K167" s="1">
        <v>100</v>
      </c>
      <c r="L167" s="2" t="s">
        <v>218</v>
      </c>
      <c r="M167" s="2" t="s">
        <v>219</v>
      </c>
    </row>
    <row r="168" spans="1:13" ht="45" x14ac:dyDescent="0.25">
      <c r="A168" s="8">
        <v>3</v>
      </c>
      <c r="B168" s="2" t="s">
        <v>330</v>
      </c>
      <c r="C168" s="2" t="s">
        <v>331</v>
      </c>
      <c r="D168" s="2" t="s">
        <v>12</v>
      </c>
      <c r="E168" s="2" t="s">
        <v>12</v>
      </c>
      <c r="F168" s="2" t="s">
        <v>12</v>
      </c>
      <c r="G168" s="1">
        <v>15</v>
      </c>
      <c r="H168" s="8">
        <v>1</v>
      </c>
      <c r="I168" s="3">
        <v>1441.46</v>
      </c>
      <c r="J168" s="3">
        <f>Tableau1[[#This Row],[Quantité]]*Tableau1[[#This Row],[Coût unitaire (HORS-TAXES)]]</f>
        <v>1441.46</v>
      </c>
      <c r="K168" s="1">
        <v>50</v>
      </c>
      <c r="L168" s="2" t="s">
        <v>218</v>
      </c>
      <c r="M168" s="2" t="s">
        <v>219</v>
      </c>
    </row>
    <row r="169" spans="1:13" ht="45" x14ac:dyDescent="0.25">
      <c r="A169" s="8">
        <v>3</v>
      </c>
      <c r="B169" s="2" t="s">
        <v>332</v>
      </c>
      <c r="C169" s="2" t="s">
        <v>333</v>
      </c>
      <c r="D169" s="2" t="s">
        <v>12</v>
      </c>
      <c r="E169" s="2" t="s">
        <v>12</v>
      </c>
      <c r="F169" s="2" t="s">
        <v>12</v>
      </c>
      <c r="G169" s="1">
        <v>70</v>
      </c>
      <c r="H169" s="8">
        <v>3</v>
      </c>
      <c r="I169" s="3">
        <v>2077</v>
      </c>
      <c r="J169" s="3">
        <f>Tableau1[[#This Row],[Quantité]]*Tableau1[[#This Row],[Coût unitaire (HORS-TAXES)]]</f>
        <v>6231</v>
      </c>
      <c r="K169" s="1">
        <v>20</v>
      </c>
      <c r="L169" s="2" t="s">
        <v>227</v>
      </c>
      <c r="M169" s="2" t="s">
        <v>219</v>
      </c>
    </row>
    <row r="170" spans="1:13" ht="45" x14ac:dyDescent="0.25">
      <c r="A170" s="8">
        <v>3</v>
      </c>
      <c r="B170" s="2" t="s">
        <v>334</v>
      </c>
      <c r="C170" s="2" t="s">
        <v>335</v>
      </c>
      <c r="D170" s="2" t="s">
        <v>12</v>
      </c>
      <c r="E170" s="2" t="s">
        <v>12</v>
      </c>
      <c r="F170" s="2" t="s">
        <v>12</v>
      </c>
      <c r="G170" s="1">
        <v>70</v>
      </c>
      <c r="H170" s="8">
        <v>4</v>
      </c>
      <c r="I170" s="3">
        <v>911</v>
      </c>
      <c r="J170" s="3">
        <f>Tableau1[[#This Row],[Quantité]]*Tableau1[[#This Row],[Coût unitaire (HORS-TAXES)]]</f>
        <v>3644</v>
      </c>
      <c r="K170" s="1">
        <v>20</v>
      </c>
      <c r="L170" s="2" t="s">
        <v>227</v>
      </c>
      <c r="M170" s="2" t="s">
        <v>219</v>
      </c>
    </row>
    <row r="171" spans="1:13" ht="30" x14ac:dyDescent="0.25">
      <c r="A171" s="9">
        <v>3</v>
      </c>
      <c r="B171" s="6" t="s">
        <v>336</v>
      </c>
      <c r="C171" s="6" t="s">
        <v>337</v>
      </c>
      <c r="D171" s="6" t="s">
        <v>12</v>
      </c>
      <c r="E171" s="6" t="s">
        <v>12</v>
      </c>
      <c r="F171" s="6" t="s">
        <v>12</v>
      </c>
      <c r="G171" s="5">
        <v>70</v>
      </c>
      <c r="H171" s="9">
        <v>1</v>
      </c>
      <c r="I171" s="7">
        <v>764</v>
      </c>
      <c r="J171" s="7">
        <f>Tableau1[[#This Row],[Quantité]]*Tableau1[[#This Row],[Coût unitaire (HORS-TAXES)]]</f>
        <v>764</v>
      </c>
      <c r="K171" s="5">
        <v>20</v>
      </c>
      <c r="L171" s="6" t="s">
        <v>227</v>
      </c>
      <c r="M171" s="6" t="s">
        <v>219</v>
      </c>
    </row>
  </sheetData>
  <mergeCells count="2">
    <mergeCell ref="A5:M5"/>
    <mergeCell ref="A6:M6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D22AB-F36E-486D-A387-906C0F49CFFE}">
  <dimension ref="A1:M63"/>
  <sheetViews>
    <sheetView tabSelected="1" workbookViewId="0">
      <selection activeCell="P14" sqref="P14"/>
    </sheetView>
  </sheetViews>
  <sheetFormatPr baseColWidth="10" defaultRowHeight="15" x14ac:dyDescent="0.25"/>
  <cols>
    <col min="1" max="1" width="14.7109375" style="10" customWidth="1"/>
    <col min="2" max="2" width="34.85546875" customWidth="1"/>
    <col min="3" max="3" width="44.7109375" customWidth="1"/>
    <col min="4" max="4" width="28.7109375" hidden="1" customWidth="1"/>
    <col min="5" max="5" width="0" hidden="1" customWidth="1"/>
    <col min="6" max="6" width="27.140625" hidden="1" customWidth="1"/>
    <col min="7" max="7" width="0" hidden="1" customWidth="1"/>
    <col min="8" max="8" width="11.42578125" style="10"/>
    <col min="9" max="10" width="18.42578125" customWidth="1"/>
    <col min="11" max="11" width="12.7109375" customWidth="1"/>
    <col min="12" max="12" width="15.28515625" customWidth="1"/>
    <col min="13" max="13" width="15.7109375" customWidth="1"/>
  </cols>
  <sheetData>
    <row r="1" spans="1:13" x14ac:dyDescent="0.25">
      <c r="B1" s="10"/>
      <c r="E1" s="13"/>
      <c r="F1" s="13"/>
      <c r="H1"/>
    </row>
    <row r="2" spans="1:13" x14ac:dyDescent="0.25">
      <c r="B2" s="10"/>
      <c r="E2" s="13"/>
      <c r="F2" s="13"/>
      <c r="H2"/>
    </row>
    <row r="3" spans="1:13" x14ac:dyDescent="0.25">
      <c r="B3" s="10"/>
      <c r="E3" s="13"/>
      <c r="F3" s="13"/>
      <c r="H3"/>
    </row>
    <row r="4" spans="1:13" x14ac:dyDescent="0.25">
      <c r="B4" s="10"/>
      <c r="E4" s="13"/>
      <c r="F4" s="13"/>
      <c r="H4"/>
    </row>
    <row r="5" spans="1:13" ht="21" x14ac:dyDescent="0.35">
      <c r="A5" s="14" t="s">
        <v>341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7.25" x14ac:dyDescent="0.3">
      <c r="A6" s="15" t="s">
        <v>342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9" spans="1:13" s="12" customFormat="1" ht="30" x14ac:dyDescent="0.25">
      <c r="A9" s="11" t="s">
        <v>0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339</v>
      </c>
      <c r="J9" s="11" t="s">
        <v>338</v>
      </c>
      <c r="K9" s="11" t="s">
        <v>9</v>
      </c>
      <c r="L9" s="11" t="s">
        <v>10</v>
      </c>
      <c r="M9" s="11" t="s">
        <v>11</v>
      </c>
    </row>
    <row r="10" spans="1:13" x14ac:dyDescent="0.25">
      <c r="A10" s="8">
        <v>3</v>
      </c>
      <c r="B10" s="2" t="s">
        <v>233</v>
      </c>
      <c r="C10" s="2" t="s">
        <v>234</v>
      </c>
      <c r="D10" s="2" t="s">
        <v>12</v>
      </c>
      <c r="E10" s="2" t="s">
        <v>12</v>
      </c>
      <c r="F10" s="2" t="s">
        <v>12</v>
      </c>
      <c r="G10" s="4"/>
      <c r="H10" s="8">
        <v>1</v>
      </c>
      <c r="I10" s="3">
        <v>10</v>
      </c>
      <c r="J10" s="3">
        <f>Tableau13[[#This Row],[Quantité]]*Tableau13[[#This Row],[Coût unitaire 
(HORS-TAXES)]]</f>
        <v>10</v>
      </c>
      <c r="K10" s="1">
        <v>100</v>
      </c>
      <c r="L10" s="2" t="s">
        <v>15</v>
      </c>
      <c r="M10" s="2" t="s">
        <v>29</v>
      </c>
    </row>
    <row r="11" spans="1:13" x14ac:dyDescent="0.25">
      <c r="A11" s="8">
        <v>3</v>
      </c>
      <c r="B11" s="2" t="s">
        <v>233</v>
      </c>
      <c r="C11" s="2" t="s">
        <v>235</v>
      </c>
      <c r="D11" s="2" t="s">
        <v>12</v>
      </c>
      <c r="E11" s="2" t="s">
        <v>12</v>
      </c>
      <c r="F11" s="2" t="s">
        <v>12</v>
      </c>
      <c r="G11" s="4"/>
      <c r="H11" s="8">
        <v>2</v>
      </c>
      <c r="I11" s="3">
        <v>10</v>
      </c>
      <c r="J11" s="3">
        <f>Tableau13[[#This Row],[Quantité]]*Tableau13[[#This Row],[Coût unitaire 
(HORS-TAXES)]]</f>
        <v>20</v>
      </c>
      <c r="K11" s="1">
        <v>100</v>
      </c>
      <c r="L11" s="2" t="s">
        <v>15</v>
      </c>
      <c r="M11" s="2" t="s">
        <v>29</v>
      </c>
    </row>
    <row r="12" spans="1:13" x14ac:dyDescent="0.25">
      <c r="A12" s="8">
        <v>3</v>
      </c>
      <c r="B12" s="2" t="s">
        <v>233</v>
      </c>
      <c r="C12" s="2" t="s">
        <v>236</v>
      </c>
      <c r="D12" s="2" t="s">
        <v>12</v>
      </c>
      <c r="E12" s="2" t="s">
        <v>12</v>
      </c>
      <c r="F12" s="2" t="s">
        <v>12</v>
      </c>
      <c r="G12" s="4"/>
      <c r="H12" s="8">
        <v>1</v>
      </c>
      <c r="I12" s="3">
        <v>10</v>
      </c>
      <c r="J12" s="3">
        <f>Tableau13[[#This Row],[Quantité]]*Tableau13[[#This Row],[Coût unitaire 
(HORS-TAXES)]]</f>
        <v>10</v>
      </c>
      <c r="K12" s="1">
        <v>100</v>
      </c>
      <c r="L12" s="2" t="s">
        <v>15</v>
      </c>
      <c r="M12" s="2" t="s">
        <v>29</v>
      </c>
    </row>
    <row r="13" spans="1:13" ht="30" x14ac:dyDescent="0.25">
      <c r="A13" s="8">
        <v>3</v>
      </c>
      <c r="B13" s="2" t="s">
        <v>237</v>
      </c>
      <c r="C13" s="2" t="s">
        <v>238</v>
      </c>
      <c r="D13" s="2" t="s">
        <v>12</v>
      </c>
      <c r="E13" s="2" t="s">
        <v>12</v>
      </c>
      <c r="F13" s="2" t="s">
        <v>12</v>
      </c>
      <c r="G13" s="4"/>
      <c r="H13" s="8">
        <v>1</v>
      </c>
      <c r="I13" s="3">
        <v>10</v>
      </c>
      <c r="J13" s="3">
        <f>Tableau13[[#This Row],[Quantité]]*Tableau13[[#This Row],[Coût unitaire 
(HORS-TAXES)]]</f>
        <v>10</v>
      </c>
      <c r="K13" s="1">
        <v>50</v>
      </c>
      <c r="L13" s="2" t="s">
        <v>239</v>
      </c>
      <c r="M13" s="2" t="s">
        <v>43</v>
      </c>
    </row>
    <row r="14" spans="1:13" ht="30" x14ac:dyDescent="0.25">
      <c r="A14" s="8">
        <v>3</v>
      </c>
      <c r="B14" s="2" t="s">
        <v>240</v>
      </c>
      <c r="C14" s="2" t="s">
        <v>241</v>
      </c>
      <c r="D14" s="2" t="s">
        <v>12</v>
      </c>
      <c r="E14" s="2" t="s">
        <v>12</v>
      </c>
      <c r="F14" s="2" t="s">
        <v>12</v>
      </c>
      <c r="G14" s="4"/>
      <c r="H14" s="8">
        <v>1</v>
      </c>
      <c r="I14" s="3">
        <v>150</v>
      </c>
      <c r="J14" s="3">
        <f>Tableau13[[#This Row],[Quantité]]*Tableau13[[#This Row],[Coût unitaire 
(HORS-TAXES)]]</f>
        <v>150</v>
      </c>
      <c r="K14" s="1">
        <v>100</v>
      </c>
      <c r="L14" s="2" t="s">
        <v>242</v>
      </c>
      <c r="M14" s="2" t="s">
        <v>43</v>
      </c>
    </row>
    <row r="15" spans="1:13" x14ac:dyDescent="0.25">
      <c r="A15" s="8">
        <v>3</v>
      </c>
      <c r="B15" s="2" t="s">
        <v>243</v>
      </c>
      <c r="C15" s="2" t="s">
        <v>244</v>
      </c>
      <c r="D15" s="2" t="s">
        <v>12</v>
      </c>
      <c r="E15" s="2" t="s">
        <v>12</v>
      </c>
      <c r="F15" s="2" t="s">
        <v>12</v>
      </c>
      <c r="G15" s="4"/>
      <c r="H15" s="8">
        <v>10</v>
      </c>
      <c r="I15" s="3">
        <v>0.7</v>
      </c>
      <c r="J15" s="3">
        <f>Tableau13[[#This Row],[Quantité]]*Tableau13[[#This Row],[Coût unitaire 
(HORS-TAXES)]]</f>
        <v>7</v>
      </c>
      <c r="K15" s="1">
        <v>100</v>
      </c>
      <c r="L15" s="2" t="s">
        <v>129</v>
      </c>
      <c r="M15" s="2" t="s">
        <v>43</v>
      </c>
    </row>
    <row r="16" spans="1:13" x14ac:dyDescent="0.25">
      <c r="A16" s="8">
        <v>3</v>
      </c>
      <c r="B16" s="2" t="s">
        <v>245</v>
      </c>
      <c r="C16" s="2" t="s">
        <v>246</v>
      </c>
      <c r="D16" s="2" t="s">
        <v>12</v>
      </c>
      <c r="E16" s="2" t="s">
        <v>12</v>
      </c>
      <c r="F16" s="2" t="s">
        <v>12</v>
      </c>
      <c r="G16" s="4"/>
      <c r="H16" s="8">
        <v>1</v>
      </c>
      <c r="I16" s="3">
        <v>60</v>
      </c>
      <c r="J16" s="3">
        <f>Tableau13[[#This Row],[Quantité]]*Tableau13[[#This Row],[Coût unitaire 
(HORS-TAXES)]]</f>
        <v>60</v>
      </c>
      <c r="K16" s="1">
        <v>100</v>
      </c>
      <c r="L16" s="2" t="s">
        <v>129</v>
      </c>
      <c r="M16" s="2" t="s">
        <v>43</v>
      </c>
    </row>
    <row r="17" spans="1:13" ht="30" x14ac:dyDescent="0.25">
      <c r="A17" s="8">
        <v>3</v>
      </c>
      <c r="B17" s="2" t="s">
        <v>247</v>
      </c>
      <c r="C17" s="2" t="s">
        <v>248</v>
      </c>
      <c r="D17" s="2" t="s">
        <v>12</v>
      </c>
      <c r="E17" s="2" t="s">
        <v>12</v>
      </c>
      <c r="F17" s="2" t="s">
        <v>12</v>
      </c>
      <c r="G17" s="4"/>
      <c r="H17" s="8">
        <v>5</v>
      </c>
      <c r="I17" s="3">
        <v>1000</v>
      </c>
      <c r="J17" s="3">
        <f>Tableau13[[#This Row],[Quantité]]*Tableau13[[#This Row],[Coût unitaire 
(HORS-TAXES)]]</f>
        <v>5000</v>
      </c>
      <c r="K17" s="1">
        <v>10</v>
      </c>
      <c r="L17" s="2" t="s">
        <v>249</v>
      </c>
      <c r="M17" s="2" t="s">
        <v>43</v>
      </c>
    </row>
    <row r="18" spans="1:13" ht="30" x14ac:dyDescent="0.25">
      <c r="A18" s="8">
        <v>3</v>
      </c>
      <c r="B18" s="2" t="s">
        <v>250</v>
      </c>
      <c r="C18" s="2" t="s">
        <v>251</v>
      </c>
      <c r="D18" s="2" t="s">
        <v>12</v>
      </c>
      <c r="E18" s="2" t="s">
        <v>12</v>
      </c>
      <c r="F18" s="2" t="s">
        <v>12</v>
      </c>
      <c r="G18" s="4"/>
      <c r="H18" s="8">
        <v>1</v>
      </c>
      <c r="I18" s="3">
        <v>425</v>
      </c>
      <c r="J18" s="3">
        <f>Tableau13[[#This Row],[Quantité]]*Tableau13[[#This Row],[Coût unitaire 
(HORS-TAXES)]]</f>
        <v>425</v>
      </c>
      <c r="K18" s="1">
        <v>10</v>
      </c>
      <c r="L18" s="2" t="s">
        <v>252</v>
      </c>
      <c r="M18" s="2" t="s">
        <v>43</v>
      </c>
    </row>
    <row r="19" spans="1:13" x14ac:dyDescent="0.25">
      <c r="A19" s="8">
        <v>3</v>
      </c>
      <c r="B19" s="2" t="s">
        <v>253</v>
      </c>
      <c r="C19" s="2" t="s">
        <v>254</v>
      </c>
      <c r="D19" s="2" t="s">
        <v>12</v>
      </c>
      <c r="E19" s="2" t="s">
        <v>12</v>
      </c>
      <c r="F19" s="2" t="s">
        <v>12</v>
      </c>
      <c r="G19" s="4"/>
      <c r="H19" s="8">
        <v>1</v>
      </c>
      <c r="I19" s="3">
        <v>500</v>
      </c>
      <c r="J19" s="3">
        <f>Tableau13[[#This Row],[Quantité]]*Tableau13[[#This Row],[Coût unitaire 
(HORS-TAXES)]]</f>
        <v>500</v>
      </c>
      <c r="K19" s="1">
        <v>10</v>
      </c>
      <c r="L19" s="2" t="s">
        <v>255</v>
      </c>
      <c r="M19" s="2" t="s">
        <v>43</v>
      </c>
    </row>
    <row r="20" spans="1:13" x14ac:dyDescent="0.25">
      <c r="A20" s="8">
        <v>3</v>
      </c>
      <c r="B20" s="2" t="s">
        <v>256</v>
      </c>
      <c r="C20" s="2" t="s">
        <v>257</v>
      </c>
      <c r="D20" s="2" t="s">
        <v>12</v>
      </c>
      <c r="E20" s="2" t="s">
        <v>12</v>
      </c>
      <c r="F20" s="2" t="s">
        <v>12</v>
      </c>
      <c r="G20" s="4"/>
      <c r="H20" s="8">
        <v>24</v>
      </c>
      <c r="I20" s="3">
        <v>5</v>
      </c>
      <c r="J20" s="3">
        <f>Tableau13[[#This Row],[Quantité]]*Tableau13[[#This Row],[Coût unitaire 
(HORS-TAXES)]]</f>
        <v>120</v>
      </c>
      <c r="K20" s="1">
        <v>10</v>
      </c>
      <c r="L20" s="2" t="s">
        <v>15</v>
      </c>
      <c r="M20" s="2" t="s">
        <v>154</v>
      </c>
    </row>
    <row r="21" spans="1:13" x14ac:dyDescent="0.25">
      <c r="A21" s="8">
        <v>3</v>
      </c>
      <c r="B21" s="2" t="s">
        <v>258</v>
      </c>
      <c r="C21" s="2" t="s">
        <v>259</v>
      </c>
      <c r="D21" s="2" t="s">
        <v>12</v>
      </c>
      <c r="E21" s="2" t="s">
        <v>12</v>
      </c>
      <c r="F21" s="2" t="s">
        <v>12</v>
      </c>
      <c r="G21" s="4"/>
      <c r="H21" s="8">
        <v>36</v>
      </c>
      <c r="I21" s="3">
        <v>65</v>
      </c>
      <c r="J21" s="3">
        <f>Tableau13[[#This Row],[Quantité]]*Tableau13[[#This Row],[Coût unitaire 
(HORS-TAXES)]]</f>
        <v>2340</v>
      </c>
      <c r="K21" s="1">
        <v>10</v>
      </c>
      <c r="L21" s="2" t="s">
        <v>55</v>
      </c>
      <c r="M21" s="2" t="s">
        <v>64</v>
      </c>
    </row>
    <row r="22" spans="1:13" ht="30" x14ac:dyDescent="0.25">
      <c r="A22" s="8">
        <v>3</v>
      </c>
      <c r="B22" s="2" t="s">
        <v>260</v>
      </c>
      <c r="C22" s="2" t="s">
        <v>261</v>
      </c>
      <c r="D22" s="2" t="s">
        <v>12</v>
      </c>
      <c r="E22" s="2" t="s">
        <v>12</v>
      </c>
      <c r="F22" s="2" t="s">
        <v>12</v>
      </c>
      <c r="G22" s="4"/>
      <c r="H22" s="8">
        <v>5</v>
      </c>
      <c r="I22" s="3">
        <v>45</v>
      </c>
      <c r="J22" s="3">
        <f>Tableau13[[#This Row],[Quantité]]*Tableau13[[#This Row],[Coût unitaire 
(HORS-TAXES)]]</f>
        <v>225</v>
      </c>
      <c r="K22" s="1">
        <v>100</v>
      </c>
      <c r="L22" s="2" t="s">
        <v>262</v>
      </c>
      <c r="M22" s="2" t="s">
        <v>43</v>
      </c>
    </row>
    <row r="23" spans="1:13" x14ac:dyDescent="0.25">
      <c r="A23" s="8">
        <v>3</v>
      </c>
      <c r="B23" s="2" t="s">
        <v>263</v>
      </c>
      <c r="C23" s="2" t="s">
        <v>264</v>
      </c>
      <c r="D23" s="2" t="s">
        <v>12</v>
      </c>
      <c r="E23" s="2" t="s">
        <v>12</v>
      </c>
      <c r="F23" s="2" t="s">
        <v>12</v>
      </c>
      <c r="G23" s="4"/>
      <c r="H23" s="8">
        <v>1</v>
      </c>
      <c r="I23" s="3">
        <v>5</v>
      </c>
      <c r="J23" s="3">
        <f>Tableau13[[#This Row],[Quantité]]*Tableau13[[#This Row],[Coût unitaire 
(HORS-TAXES)]]</f>
        <v>5</v>
      </c>
      <c r="K23" s="1">
        <v>100</v>
      </c>
      <c r="L23" s="2" t="s">
        <v>265</v>
      </c>
      <c r="M23" s="2" t="s">
        <v>43</v>
      </c>
    </row>
    <row r="24" spans="1:13" ht="30" x14ac:dyDescent="0.25">
      <c r="A24" s="8">
        <v>3</v>
      </c>
      <c r="B24" s="2" t="s">
        <v>266</v>
      </c>
      <c r="C24" s="2" t="s">
        <v>267</v>
      </c>
      <c r="D24" s="2" t="s">
        <v>12</v>
      </c>
      <c r="E24" s="2" t="s">
        <v>12</v>
      </c>
      <c r="F24" s="2" t="s">
        <v>12</v>
      </c>
      <c r="G24" s="4"/>
      <c r="H24" s="8">
        <v>1</v>
      </c>
      <c r="I24" s="3">
        <v>36</v>
      </c>
      <c r="J24" s="3">
        <f>Tableau13[[#This Row],[Quantité]]*Tableau13[[#This Row],[Coût unitaire 
(HORS-TAXES)]]</f>
        <v>36</v>
      </c>
      <c r="K24" s="1">
        <v>50</v>
      </c>
      <c r="L24" s="2" t="s">
        <v>262</v>
      </c>
      <c r="M24" s="2" t="s">
        <v>43</v>
      </c>
    </row>
    <row r="25" spans="1:13" ht="30" x14ac:dyDescent="0.25">
      <c r="A25" s="8">
        <v>3</v>
      </c>
      <c r="B25" s="2" t="s">
        <v>266</v>
      </c>
      <c r="C25" s="2" t="s">
        <v>268</v>
      </c>
      <c r="D25" s="2" t="s">
        <v>12</v>
      </c>
      <c r="E25" s="2" t="s">
        <v>12</v>
      </c>
      <c r="F25" s="2" t="s">
        <v>12</v>
      </c>
      <c r="G25" s="4"/>
      <c r="H25" s="8">
        <v>1</v>
      </c>
      <c r="I25" s="3">
        <v>40</v>
      </c>
      <c r="J25" s="3">
        <f>Tableau13[[#This Row],[Quantité]]*Tableau13[[#This Row],[Coût unitaire 
(HORS-TAXES)]]</f>
        <v>40</v>
      </c>
      <c r="K25" s="1">
        <v>25</v>
      </c>
      <c r="L25" s="2" t="s">
        <v>262</v>
      </c>
      <c r="M25" s="2" t="s">
        <v>43</v>
      </c>
    </row>
    <row r="26" spans="1:13" x14ac:dyDescent="0.25">
      <c r="A26" s="8">
        <v>3</v>
      </c>
      <c r="B26" s="2" t="s">
        <v>269</v>
      </c>
      <c r="C26" s="2" t="s">
        <v>270</v>
      </c>
      <c r="D26" s="2" t="s">
        <v>12</v>
      </c>
      <c r="E26" s="2" t="s">
        <v>12</v>
      </c>
      <c r="F26" s="2" t="s">
        <v>12</v>
      </c>
      <c r="G26" s="4"/>
      <c r="H26" s="8">
        <v>10</v>
      </c>
      <c r="I26" s="3">
        <v>50</v>
      </c>
      <c r="J26" s="3">
        <f>Tableau13[[#This Row],[Quantité]]*Tableau13[[#This Row],[Coût unitaire 
(HORS-TAXES)]]</f>
        <v>500</v>
      </c>
      <c r="K26" s="1">
        <v>25</v>
      </c>
      <c r="L26" s="2" t="s">
        <v>271</v>
      </c>
      <c r="M26" s="2" t="s">
        <v>43</v>
      </c>
    </row>
    <row r="27" spans="1:13" x14ac:dyDescent="0.25">
      <c r="A27" s="8">
        <v>3</v>
      </c>
      <c r="B27" s="2" t="s">
        <v>272</v>
      </c>
      <c r="C27" s="2" t="s">
        <v>20</v>
      </c>
      <c r="D27" s="2" t="s">
        <v>12</v>
      </c>
      <c r="E27" s="2" t="s">
        <v>12</v>
      </c>
      <c r="F27" s="2" t="s">
        <v>12</v>
      </c>
      <c r="G27" s="4"/>
      <c r="H27" s="8">
        <v>30</v>
      </c>
      <c r="I27" s="3">
        <v>10</v>
      </c>
      <c r="J27" s="3">
        <f>Tableau13[[#This Row],[Quantité]]*Tableau13[[#This Row],[Coût unitaire 
(HORS-TAXES)]]</f>
        <v>300</v>
      </c>
      <c r="K27" s="1">
        <v>25</v>
      </c>
      <c r="L27" s="2" t="s">
        <v>86</v>
      </c>
      <c r="M27" s="2" t="s">
        <v>43</v>
      </c>
    </row>
    <row r="28" spans="1:13" x14ac:dyDescent="0.25">
      <c r="A28" s="8">
        <v>3</v>
      </c>
      <c r="B28" s="2" t="s">
        <v>273</v>
      </c>
      <c r="C28" s="2" t="s">
        <v>274</v>
      </c>
      <c r="D28" s="2" t="s">
        <v>12</v>
      </c>
      <c r="E28" s="2" t="s">
        <v>12</v>
      </c>
      <c r="F28" s="2" t="s">
        <v>12</v>
      </c>
      <c r="G28" s="4"/>
      <c r="H28" s="8">
        <v>600</v>
      </c>
      <c r="I28" s="3">
        <v>10</v>
      </c>
      <c r="J28" s="3">
        <f>Tableau13[[#This Row],[Quantité]]*Tableau13[[#This Row],[Coût unitaire 
(HORS-TAXES)]]</f>
        <v>6000</v>
      </c>
      <c r="K28" s="1">
        <v>25</v>
      </c>
      <c r="L28" s="2" t="s">
        <v>86</v>
      </c>
      <c r="M28" s="2" t="s">
        <v>43</v>
      </c>
    </row>
    <row r="29" spans="1:13" x14ac:dyDescent="0.25">
      <c r="A29" s="8">
        <v>3</v>
      </c>
      <c r="B29" s="2" t="s">
        <v>275</v>
      </c>
      <c r="C29" s="2" t="s">
        <v>276</v>
      </c>
      <c r="D29" s="2" t="s">
        <v>12</v>
      </c>
      <c r="E29" s="2" t="s">
        <v>12</v>
      </c>
      <c r="F29" s="2" t="s">
        <v>12</v>
      </c>
      <c r="G29" s="4"/>
      <c r="H29" s="8">
        <v>80</v>
      </c>
      <c r="I29" s="3">
        <v>4</v>
      </c>
      <c r="J29" s="3">
        <f>Tableau13[[#This Row],[Quantité]]*Tableau13[[#This Row],[Coût unitaire 
(HORS-TAXES)]]</f>
        <v>320</v>
      </c>
      <c r="K29" s="1">
        <v>25</v>
      </c>
      <c r="L29" s="2" t="s">
        <v>86</v>
      </c>
      <c r="M29" s="2" t="s">
        <v>43</v>
      </c>
    </row>
    <row r="30" spans="1:13" x14ac:dyDescent="0.25">
      <c r="A30" s="8">
        <v>3</v>
      </c>
      <c r="B30" s="2" t="s">
        <v>277</v>
      </c>
      <c r="C30" s="2" t="s">
        <v>278</v>
      </c>
      <c r="D30" s="2" t="s">
        <v>12</v>
      </c>
      <c r="E30" s="2" t="s">
        <v>12</v>
      </c>
      <c r="F30" s="2" t="s">
        <v>12</v>
      </c>
      <c r="G30" s="4"/>
      <c r="H30" s="8">
        <v>12</v>
      </c>
      <c r="I30" s="3">
        <v>4</v>
      </c>
      <c r="J30" s="3">
        <f>Tableau13[[#This Row],[Quantité]]*Tableau13[[#This Row],[Coût unitaire 
(HORS-TAXES)]]</f>
        <v>48</v>
      </c>
      <c r="K30" s="1">
        <v>100</v>
      </c>
      <c r="L30" s="2" t="s">
        <v>86</v>
      </c>
      <c r="M30" s="2" t="s">
        <v>43</v>
      </c>
    </row>
    <row r="31" spans="1:13" x14ac:dyDescent="0.25">
      <c r="A31" s="8">
        <v>3</v>
      </c>
      <c r="B31" s="2" t="s">
        <v>279</v>
      </c>
      <c r="C31" s="2" t="s">
        <v>251</v>
      </c>
      <c r="D31" s="2" t="s">
        <v>12</v>
      </c>
      <c r="E31" s="2" t="s">
        <v>12</v>
      </c>
      <c r="F31" s="2" t="s">
        <v>12</v>
      </c>
      <c r="G31" s="4"/>
      <c r="H31" s="8">
        <v>1</v>
      </c>
      <c r="I31" s="3">
        <v>600</v>
      </c>
      <c r="J31" s="3">
        <f>Tableau13[[#This Row],[Quantité]]*Tableau13[[#This Row],[Coût unitaire 
(HORS-TAXES)]]</f>
        <v>600</v>
      </c>
      <c r="K31" s="1">
        <v>75</v>
      </c>
      <c r="L31" s="2" t="s">
        <v>280</v>
      </c>
      <c r="M31" s="2" t="s">
        <v>43</v>
      </c>
    </row>
    <row r="32" spans="1:13" x14ac:dyDescent="0.25">
      <c r="A32" s="8">
        <v>3</v>
      </c>
      <c r="B32" s="2" t="s">
        <v>281</v>
      </c>
      <c r="C32" s="2" t="s">
        <v>282</v>
      </c>
      <c r="D32" s="2" t="s">
        <v>12</v>
      </c>
      <c r="E32" s="2" t="s">
        <v>12</v>
      </c>
      <c r="F32" s="2" t="s">
        <v>12</v>
      </c>
      <c r="G32" s="4"/>
      <c r="H32" s="8">
        <v>100</v>
      </c>
      <c r="I32" s="3">
        <v>2</v>
      </c>
      <c r="J32" s="3">
        <f>Tableau13[[#This Row],[Quantité]]*Tableau13[[#This Row],[Coût unitaire 
(HORS-TAXES)]]</f>
        <v>200</v>
      </c>
      <c r="K32" s="1">
        <v>100</v>
      </c>
      <c r="L32" s="2" t="s">
        <v>280</v>
      </c>
      <c r="M32" s="2" t="s">
        <v>43</v>
      </c>
    </row>
    <row r="33" spans="1:13" ht="30" x14ac:dyDescent="0.25">
      <c r="A33" s="8">
        <v>3</v>
      </c>
      <c r="B33" s="2" t="s">
        <v>283</v>
      </c>
      <c r="C33" s="2" t="s">
        <v>20</v>
      </c>
      <c r="D33" s="2" t="s">
        <v>12</v>
      </c>
      <c r="E33" s="2" t="s">
        <v>12</v>
      </c>
      <c r="F33" s="2" t="s">
        <v>12</v>
      </c>
      <c r="G33" s="4"/>
      <c r="H33" s="8">
        <v>30</v>
      </c>
      <c r="I33" s="3">
        <v>35</v>
      </c>
      <c r="J33" s="3">
        <f>Tableau13[[#This Row],[Quantité]]*Tableau13[[#This Row],[Coût unitaire 
(HORS-TAXES)]]</f>
        <v>1050</v>
      </c>
      <c r="K33" s="1">
        <v>100</v>
      </c>
      <c r="L33" s="2" t="s">
        <v>284</v>
      </c>
      <c r="M33" s="2" t="s">
        <v>43</v>
      </c>
    </row>
    <row r="34" spans="1:13" ht="30" x14ac:dyDescent="0.25">
      <c r="A34" s="8">
        <v>3</v>
      </c>
      <c r="B34" s="2" t="s">
        <v>285</v>
      </c>
      <c r="C34" s="2" t="s">
        <v>20</v>
      </c>
      <c r="D34" s="2" t="s">
        <v>12</v>
      </c>
      <c r="E34" s="2" t="s">
        <v>12</v>
      </c>
      <c r="F34" s="2" t="s">
        <v>12</v>
      </c>
      <c r="G34" s="4"/>
      <c r="H34" s="8">
        <v>10</v>
      </c>
      <c r="I34" s="3">
        <v>125</v>
      </c>
      <c r="J34" s="3">
        <f>Tableau13[[#This Row],[Quantité]]*Tableau13[[#This Row],[Coût unitaire 
(HORS-TAXES)]]</f>
        <v>1250</v>
      </c>
      <c r="K34" s="1">
        <v>100</v>
      </c>
      <c r="L34" s="2" t="s">
        <v>284</v>
      </c>
      <c r="M34" s="2" t="s">
        <v>43</v>
      </c>
    </row>
    <row r="35" spans="1:13" x14ac:dyDescent="0.25">
      <c r="A35" s="8">
        <v>3</v>
      </c>
      <c r="B35" s="2" t="s">
        <v>286</v>
      </c>
      <c r="C35" s="2" t="s">
        <v>287</v>
      </c>
      <c r="D35" s="2" t="s">
        <v>12</v>
      </c>
      <c r="E35" s="2" t="s">
        <v>12</v>
      </c>
      <c r="F35" s="2" t="s">
        <v>12</v>
      </c>
      <c r="G35" s="4"/>
      <c r="H35" s="8">
        <v>100</v>
      </c>
      <c r="I35" s="3">
        <v>3.5</v>
      </c>
      <c r="J35" s="3">
        <f>Tableau13[[#This Row],[Quantité]]*Tableau13[[#This Row],[Coût unitaire 
(HORS-TAXES)]]</f>
        <v>350</v>
      </c>
      <c r="K35" s="1">
        <v>100</v>
      </c>
      <c r="L35" s="2" t="s">
        <v>42</v>
      </c>
      <c r="M35" s="2" t="s">
        <v>43</v>
      </c>
    </row>
    <row r="36" spans="1:13" x14ac:dyDescent="0.25">
      <c r="A36" s="8">
        <v>3</v>
      </c>
      <c r="B36" s="2" t="s">
        <v>288</v>
      </c>
      <c r="C36" s="2" t="s">
        <v>289</v>
      </c>
      <c r="D36" s="2" t="s">
        <v>12</v>
      </c>
      <c r="E36" s="2" t="s">
        <v>12</v>
      </c>
      <c r="F36" s="2" t="s">
        <v>12</v>
      </c>
      <c r="G36" s="4"/>
      <c r="H36" s="8">
        <v>5</v>
      </c>
      <c r="I36" s="3">
        <v>20</v>
      </c>
      <c r="J36" s="3">
        <f>Tableau13[[#This Row],[Quantité]]*Tableau13[[#This Row],[Coût unitaire 
(HORS-TAXES)]]</f>
        <v>100</v>
      </c>
      <c r="K36" s="1">
        <v>100</v>
      </c>
      <c r="L36" s="2" t="s">
        <v>42</v>
      </c>
      <c r="M36" s="2" t="s">
        <v>43</v>
      </c>
    </row>
    <row r="37" spans="1:13" x14ac:dyDescent="0.25">
      <c r="A37" s="8">
        <v>3</v>
      </c>
      <c r="B37" s="2" t="s">
        <v>290</v>
      </c>
      <c r="C37" s="2" t="s">
        <v>291</v>
      </c>
      <c r="D37" s="2" t="s">
        <v>12</v>
      </c>
      <c r="E37" s="2" t="s">
        <v>12</v>
      </c>
      <c r="F37" s="2" t="s">
        <v>24</v>
      </c>
      <c r="G37" s="4"/>
      <c r="H37" s="8">
        <v>1</v>
      </c>
      <c r="I37" s="3">
        <v>100</v>
      </c>
      <c r="J37" s="3">
        <f>Tableau13[[#This Row],[Quantité]]*Tableau13[[#This Row],[Coût unitaire 
(HORS-TAXES)]]</f>
        <v>100</v>
      </c>
      <c r="K37" s="1">
        <v>100</v>
      </c>
      <c r="L37" s="2" t="s">
        <v>292</v>
      </c>
      <c r="M37" s="2" t="s">
        <v>43</v>
      </c>
    </row>
    <row r="38" spans="1:13" x14ac:dyDescent="0.25">
      <c r="A38" s="8">
        <v>3</v>
      </c>
      <c r="B38" s="2" t="s">
        <v>293</v>
      </c>
      <c r="C38" s="2" t="s">
        <v>20</v>
      </c>
      <c r="D38" s="2" t="s">
        <v>12</v>
      </c>
      <c r="E38" s="2" t="s">
        <v>12</v>
      </c>
      <c r="F38" s="2" t="s">
        <v>12</v>
      </c>
      <c r="G38" s="4"/>
      <c r="H38" s="8">
        <v>1</v>
      </c>
      <c r="I38" s="3">
        <v>300</v>
      </c>
      <c r="J38" s="3">
        <f>Tableau13[[#This Row],[Quantité]]*Tableau13[[#This Row],[Coût unitaire 
(HORS-TAXES)]]</f>
        <v>300</v>
      </c>
      <c r="K38" s="1">
        <v>100</v>
      </c>
      <c r="L38" s="2" t="s">
        <v>60</v>
      </c>
      <c r="M38" s="2" t="s">
        <v>294</v>
      </c>
    </row>
    <row r="39" spans="1:13" x14ac:dyDescent="0.25">
      <c r="A39" s="8">
        <v>3</v>
      </c>
      <c r="B39" s="2" t="s">
        <v>295</v>
      </c>
      <c r="C39" s="2" t="s">
        <v>20</v>
      </c>
      <c r="D39" s="2" t="s">
        <v>12</v>
      </c>
      <c r="E39" s="2" t="s">
        <v>12</v>
      </c>
      <c r="F39" s="2" t="s">
        <v>12</v>
      </c>
      <c r="G39" s="4"/>
      <c r="H39" s="8">
        <v>2</v>
      </c>
      <c r="I39" s="3">
        <v>250</v>
      </c>
      <c r="J39" s="3">
        <f>Tableau13[[#This Row],[Quantité]]*Tableau13[[#This Row],[Coût unitaire 
(HORS-TAXES)]]</f>
        <v>500</v>
      </c>
      <c r="K39" s="1">
        <v>100</v>
      </c>
      <c r="L39" s="2" t="s">
        <v>218</v>
      </c>
      <c r="M39" s="2" t="s">
        <v>51</v>
      </c>
    </row>
    <row r="40" spans="1:13" x14ac:dyDescent="0.25">
      <c r="A40" s="8">
        <v>3</v>
      </c>
      <c r="B40" s="2" t="s">
        <v>296</v>
      </c>
      <c r="C40" s="2" t="s">
        <v>20</v>
      </c>
      <c r="D40" s="2" t="s">
        <v>12</v>
      </c>
      <c r="E40" s="2" t="s">
        <v>12</v>
      </c>
      <c r="F40" s="2" t="s">
        <v>12</v>
      </c>
      <c r="G40" s="4"/>
      <c r="H40" s="8">
        <v>2</v>
      </c>
      <c r="I40" s="3">
        <v>250</v>
      </c>
      <c r="J40" s="3">
        <f>Tableau13[[#This Row],[Quantité]]*Tableau13[[#This Row],[Coût unitaire 
(HORS-TAXES)]]</f>
        <v>500</v>
      </c>
      <c r="K40" s="1">
        <v>100</v>
      </c>
      <c r="L40" s="2" t="s">
        <v>218</v>
      </c>
      <c r="M40" s="2" t="s">
        <v>51</v>
      </c>
    </row>
    <row r="41" spans="1:13" x14ac:dyDescent="0.25">
      <c r="A41" s="8">
        <v>3</v>
      </c>
      <c r="B41" s="2" t="s">
        <v>297</v>
      </c>
      <c r="C41" s="2" t="s">
        <v>298</v>
      </c>
      <c r="D41" s="2" t="s">
        <v>12</v>
      </c>
      <c r="E41" s="2" t="s">
        <v>12</v>
      </c>
      <c r="F41" s="2" t="s">
        <v>12</v>
      </c>
      <c r="G41" s="4"/>
      <c r="H41" s="8">
        <v>1</v>
      </c>
      <c r="I41" s="3">
        <v>200</v>
      </c>
      <c r="J41" s="3">
        <f>Tableau13[[#This Row],[Quantité]]*Tableau13[[#This Row],[Coût unitaire 
(HORS-TAXES)]]</f>
        <v>200</v>
      </c>
      <c r="K41" s="1">
        <v>100</v>
      </c>
      <c r="L41" s="2" t="s">
        <v>299</v>
      </c>
      <c r="M41" s="2" t="s">
        <v>43</v>
      </c>
    </row>
    <row r="42" spans="1:13" x14ac:dyDescent="0.25">
      <c r="A42" s="8">
        <v>3</v>
      </c>
      <c r="B42" s="2" t="s">
        <v>300</v>
      </c>
      <c r="C42" s="2" t="s">
        <v>301</v>
      </c>
      <c r="D42" s="2" t="s">
        <v>12</v>
      </c>
      <c r="E42" s="2" t="s">
        <v>12</v>
      </c>
      <c r="F42" s="2" t="s">
        <v>12</v>
      </c>
      <c r="G42" s="4"/>
      <c r="H42" s="8">
        <v>1</v>
      </c>
      <c r="I42" s="3">
        <v>200</v>
      </c>
      <c r="J42" s="3">
        <f>Tableau13[[#This Row],[Quantité]]*Tableau13[[#This Row],[Coût unitaire 
(HORS-TAXES)]]</f>
        <v>200</v>
      </c>
      <c r="K42" s="1">
        <v>100</v>
      </c>
      <c r="L42" s="2" t="s">
        <v>86</v>
      </c>
      <c r="M42" s="2" t="s">
        <v>51</v>
      </c>
    </row>
    <row r="43" spans="1:13" x14ac:dyDescent="0.25">
      <c r="A43" s="8">
        <v>3</v>
      </c>
      <c r="B43" s="2" t="s">
        <v>300</v>
      </c>
      <c r="C43" s="2" t="s">
        <v>302</v>
      </c>
      <c r="D43" s="2" t="s">
        <v>12</v>
      </c>
      <c r="E43" s="2" t="s">
        <v>12</v>
      </c>
      <c r="F43" s="2" t="s">
        <v>12</v>
      </c>
      <c r="G43" s="4"/>
      <c r="H43" s="8">
        <v>1</v>
      </c>
      <c r="I43" s="3">
        <v>200</v>
      </c>
      <c r="J43" s="3">
        <f>Tableau13[[#This Row],[Quantité]]*Tableau13[[#This Row],[Coût unitaire 
(HORS-TAXES)]]</f>
        <v>200</v>
      </c>
      <c r="K43" s="1">
        <v>100</v>
      </c>
      <c r="L43" s="2" t="s">
        <v>86</v>
      </c>
      <c r="M43" s="2" t="s">
        <v>51</v>
      </c>
    </row>
    <row r="44" spans="1:13" x14ac:dyDescent="0.25">
      <c r="A44" s="8">
        <v>3</v>
      </c>
      <c r="B44" s="2" t="s">
        <v>300</v>
      </c>
      <c r="C44" s="2" t="s">
        <v>303</v>
      </c>
      <c r="D44" s="2" t="s">
        <v>12</v>
      </c>
      <c r="E44" s="2" t="s">
        <v>12</v>
      </c>
      <c r="F44" s="2" t="s">
        <v>12</v>
      </c>
      <c r="G44" s="4"/>
      <c r="H44" s="8">
        <v>1</v>
      </c>
      <c r="I44" s="3">
        <v>200</v>
      </c>
      <c r="J44" s="3">
        <f>Tableau13[[#This Row],[Quantité]]*Tableau13[[#This Row],[Coût unitaire 
(HORS-TAXES)]]</f>
        <v>200</v>
      </c>
      <c r="K44" s="1">
        <v>100</v>
      </c>
      <c r="L44" s="2" t="s">
        <v>86</v>
      </c>
      <c r="M44" s="2" t="s">
        <v>51</v>
      </c>
    </row>
    <row r="45" spans="1:13" x14ac:dyDescent="0.25">
      <c r="A45" s="8">
        <v>3</v>
      </c>
      <c r="B45" s="2" t="s">
        <v>300</v>
      </c>
      <c r="C45" s="2" t="s">
        <v>304</v>
      </c>
      <c r="D45" s="2" t="s">
        <v>12</v>
      </c>
      <c r="E45" s="2" t="s">
        <v>12</v>
      </c>
      <c r="F45" s="2" t="s">
        <v>12</v>
      </c>
      <c r="G45" s="4"/>
      <c r="H45" s="8">
        <v>1</v>
      </c>
      <c r="I45" s="3">
        <v>200</v>
      </c>
      <c r="J45" s="3">
        <f>Tableau13[[#This Row],[Quantité]]*Tableau13[[#This Row],[Coût unitaire 
(HORS-TAXES)]]</f>
        <v>200</v>
      </c>
      <c r="K45" s="1">
        <v>100</v>
      </c>
      <c r="L45" s="2" t="s">
        <v>86</v>
      </c>
      <c r="M45" s="2" t="s">
        <v>51</v>
      </c>
    </row>
    <row r="46" spans="1:13" x14ac:dyDescent="0.25">
      <c r="A46" s="8">
        <v>3</v>
      </c>
      <c r="B46" s="2" t="s">
        <v>300</v>
      </c>
      <c r="C46" s="2" t="s">
        <v>305</v>
      </c>
      <c r="D46" s="2" t="s">
        <v>12</v>
      </c>
      <c r="E46" s="2" t="s">
        <v>12</v>
      </c>
      <c r="F46" s="2" t="s">
        <v>12</v>
      </c>
      <c r="G46" s="4"/>
      <c r="H46" s="8">
        <v>1</v>
      </c>
      <c r="I46" s="3">
        <v>100</v>
      </c>
      <c r="J46" s="3">
        <f>Tableau13[[#This Row],[Quantité]]*Tableau13[[#This Row],[Coût unitaire 
(HORS-TAXES)]]</f>
        <v>100</v>
      </c>
      <c r="K46" s="1">
        <v>100</v>
      </c>
      <c r="L46" s="2" t="s">
        <v>86</v>
      </c>
      <c r="M46" s="2" t="s">
        <v>51</v>
      </c>
    </row>
    <row r="47" spans="1:13" x14ac:dyDescent="0.25">
      <c r="A47" s="8">
        <v>3</v>
      </c>
      <c r="B47" s="2" t="s">
        <v>306</v>
      </c>
      <c r="C47" s="2" t="s">
        <v>20</v>
      </c>
      <c r="D47" s="2" t="s">
        <v>12</v>
      </c>
      <c r="E47" s="2" t="s">
        <v>12</v>
      </c>
      <c r="F47" s="2" t="s">
        <v>12</v>
      </c>
      <c r="G47" s="4"/>
      <c r="H47" s="8">
        <v>1</v>
      </c>
      <c r="I47" s="3">
        <v>200</v>
      </c>
      <c r="J47" s="3">
        <f>Tableau13[[#This Row],[Quantité]]*Tableau13[[#This Row],[Coût unitaire 
(HORS-TAXES)]]</f>
        <v>200</v>
      </c>
      <c r="K47" s="1">
        <v>100</v>
      </c>
      <c r="L47" s="2" t="s">
        <v>280</v>
      </c>
      <c r="M47" s="2" t="s">
        <v>43</v>
      </c>
    </row>
    <row r="48" spans="1:13" ht="30" x14ac:dyDescent="0.25">
      <c r="A48" s="8">
        <v>3</v>
      </c>
      <c r="B48" s="2" t="s">
        <v>307</v>
      </c>
      <c r="C48" s="2" t="s">
        <v>20</v>
      </c>
      <c r="D48" s="2" t="s">
        <v>12</v>
      </c>
      <c r="E48" s="2" t="s">
        <v>12</v>
      </c>
      <c r="F48" s="2" t="s">
        <v>12</v>
      </c>
      <c r="G48" s="4"/>
      <c r="H48" s="8">
        <v>1</v>
      </c>
      <c r="I48" s="3">
        <v>350</v>
      </c>
      <c r="J48" s="3">
        <f>Tableau13[[#This Row],[Quantité]]*Tableau13[[#This Row],[Coût unitaire 
(HORS-TAXES)]]</f>
        <v>350</v>
      </c>
      <c r="K48" s="1">
        <v>10</v>
      </c>
      <c r="L48" s="2" t="s">
        <v>12</v>
      </c>
      <c r="M48" s="2" t="s">
        <v>12</v>
      </c>
    </row>
    <row r="49" spans="1:13" ht="30" x14ac:dyDescent="0.25">
      <c r="A49" s="8">
        <v>3</v>
      </c>
      <c r="B49" s="2" t="s">
        <v>308</v>
      </c>
      <c r="C49" s="2" t="s">
        <v>309</v>
      </c>
      <c r="D49" s="2" t="s">
        <v>12</v>
      </c>
      <c r="E49" s="2" t="s">
        <v>12</v>
      </c>
      <c r="F49" s="2" t="s">
        <v>12</v>
      </c>
      <c r="G49" s="4"/>
      <c r="H49" s="8">
        <v>20</v>
      </c>
      <c r="I49" s="3">
        <v>25</v>
      </c>
      <c r="J49" s="3">
        <f>Tableau13[[#This Row],[Quantité]]*Tableau13[[#This Row],[Coût unitaire 
(HORS-TAXES)]]</f>
        <v>500</v>
      </c>
      <c r="K49" s="1">
        <v>25</v>
      </c>
      <c r="L49" s="2" t="s">
        <v>12</v>
      </c>
      <c r="M49" s="2" t="s">
        <v>12</v>
      </c>
    </row>
    <row r="50" spans="1:13" ht="30" x14ac:dyDescent="0.25">
      <c r="A50" s="8">
        <v>3</v>
      </c>
      <c r="B50" s="2" t="s">
        <v>310</v>
      </c>
      <c r="C50" s="2" t="s">
        <v>311</v>
      </c>
      <c r="D50" s="2" t="s">
        <v>12</v>
      </c>
      <c r="E50" s="2" t="s">
        <v>12</v>
      </c>
      <c r="F50" s="2" t="s">
        <v>12</v>
      </c>
      <c r="G50" s="1">
        <v>70</v>
      </c>
      <c r="H50" s="8">
        <v>5</v>
      </c>
      <c r="I50" s="3">
        <v>57</v>
      </c>
      <c r="J50" s="3">
        <f>Tableau13[[#This Row],[Quantité]]*Tableau13[[#This Row],[Coût unitaire 
(HORS-TAXES)]]</f>
        <v>285</v>
      </c>
      <c r="K50" s="1">
        <v>100</v>
      </c>
      <c r="L50" s="2" t="s">
        <v>227</v>
      </c>
      <c r="M50" s="2" t="s">
        <v>219</v>
      </c>
    </row>
    <row r="51" spans="1:13" ht="30" x14ac:dyDescent="0.25">
      <c r="A51" s="8">
        <v>3</v>
      </c>
      <c r="B51" s="2" t="s">
        <v>312</v>
      </c>
      <c r="C51" s="2" t="s">
        <v>313</v>
      </c>
      <c r="D51" s="2" t="s">
        <v>12</v>
      </c>
      <c r="E51" s="2" t="s">
        <v>12</v>
      </c>
      <c r="F51" s="2" t="s">
        <v>12</v>
      </c>
      <c r="G51" s="1">
        <v>70</v>
      </c>
      <c r="H51" s="8">
        <v>5</v>
      </c>
      <c r="I51" s="3">
        <v>46.25</v>
      </c>
      <c r="J51" s="3">
        <f>Tableau13[[#This Row],[Quantité]]*Tableau13[[#This Row],[Coût unitaire 
(HORS-TAXES)]]</f>
        <v>231.25</v>
      </c>
      <c r="K51" s="1">
        <v>100</v>
      </c>
      <c r="L51" s="2" t="s">
        <v>227</v>
      </c>
      <c r="M51" s="2" t="s">
        <v>219</v>
      </c>
    </row>
    <row r="52" spans="1:13" ht="30" x14ac:dyDescent="0.25">
      <c r="A52" s="8">
        <v>3</v>
      </c>
      <c r="B52" s="2" t="s">
        <v>314</v>
      </c>
      <c r="C52" s="2" t="s">
        <v>313</v>
      </c>
      <c r="D52" s="2" t="s">
        <v>12</v>
      </c>
      <c r="E52" s="2" t="s">
        <v>12</v>
      </c>
      <c r="F52" s="2" t="s">
        <v>12</v>
      </c>
      <c r="G52" s="1">
        <v>70</v>
      </c>
      <c r="H52" s="8">
        <v>5</v>
      </c>
      <c r="I52" s="3">
        <v>66.5</v>
      </c>
      <c r="J52" s="3">
        <f>Tableau13[[#This Row],[Quantité]]*Tableau13[[#This Row],[Coût unitaire 
(HORS-TAXES)]]</f>
        <v>332.5</v>
      </c>
      <c r="K52" s="1">
        <v>100</v>
      </c>
      <c r="L52" s="2" t="s">
        <v>227</v>
      </c>
      <c r="M52" s="2" t="s">
        <v>219</v>
      </c>
    </row>
    <row r="53" spans="1:13" ht="30" x14ac:dyDescent="0.25">
      <c r="A53" s="8">
        <v>3</v>
      </c>
      <c r="B53" s="2" t="s">
        <v>315</v>
      </c>
      <c r="C53" s="2" t="s">
        <v>316</v>
      </c>
      <c r="D53" s="2" t="s">
        <v>12</v>
      </c>
      <c r="E53" s="2" t="s">
        <v>12</v>
      </c>
      <c r="F53" s="2" t="s">
        <v>12</v>
      </c>
      <c r="G53" s="1">
        <v>70</v>
      </c>
      <c r="H53" s="8">
        <v>10</v>
      </c>
      <c r="I53" s="3">
        <v>73.5</v>
      </c>
      <c r="J53" s="3">
        <f>Tableau13[[#This Row],[Quantité]]*Tableau13[[#This Row],[Coût unitaire 
(HORS-TAXES)]]</f>
        <v>735</v>
      </c>
      <c r="K53" s="1">
        <v>100</v>
      </c>
      <c r="L53" s="2" t="s">
        <v>227</v>
      </c>
      <c r="M53" s="2" t="s">
        <v>219</v>
      </c>
    </row>
    <row r="54" spans="1:13" ht="30" x14ac:dyDescent="0.25">
      <c r="A54" s="8">
        <v>3</v>
      </c>
      <c r="B54" s="2" t="s">
        <v>317</v>
      </c>
      <c r="C54" s="2" t="s">
        <v>318</v>
      </c>
      <c r="D54" s="2" t="s">
        <v>319</v>
      </c>
      <c r="E54" s="2" t="s">
        <v>12</v>
      </c>
      <c r="F54" s="2" t="s">
        <v>12</v>
      </c>
      <c r="G54" s="4"/>
      <c r="H54" s="8">
        <v>1</v>
      </c>
      <c r="I54" s="3">
        <v>800</v>
      </c>
      <c r="J54" s="3">
        <f>Tableau13[[#This Row],[Quantité]]*Tableau13[[#This Row],[Coût unitaire 
(HORS-TAXES)]]</f>
        <v>800</v>
      </c>
      <c r="K54" s="1">
        <v>100</v>
      </c>
      <c r="L54" s="2" t="s">
        <v>12</v>
      </c>
      <c r="M54" s="2" t="s">
        <v>12</v>
      </c>
    </row>
    <row r="55" spans="1:13" ht="30" x14ac:dyDescent="0.25">
      <c r="A55" s="8">
        <v>3</v>
      </c>
      <c r="B55" s="2" t="s">
        <v>320</v>
      </c>
      <c r="C55" s="2" t="s">
        <v>321</v>
      </c>
      <c r="D55" s="2" t="s">
        <v>322</v>
      </c>
      <c r="E55" s="2" t="s">
        <v>12</v>
      </c>
      <c r="F55" s="2" t="s">
        <v>12</v>
      </c>
      <c r="G55" s="4"/>
      <c r="H55" s="8">
        <v>1</v>
      </c>
      <c r="I55" s="3">
        <v>350</v>
      </c>
      <c r="J55" s="3">
        <f>Tableau13[[#This Row],[Quantité]]*Tableau13[[#This Row],[Coût unitaire 
(HORS-TAXES)]]</f>
        <v>350</v>
      </c>
      <c r="K55" s="1">
        <v>10</v>
      </c>
      <c r="L55" s="2" t="s">
        <v>12</v>
      </c>
      <c r="M55" s="2" t="s">
        <v>12</v>
      </c>
    </row>
    <row r="56" spans="1:13" ht="30" x14ac:dyDescent="0.25">
      <c r="A56" s="8">
        <v>3</v>
      </c>
      <c r="B56" s="2" t="s">
        <v>323</v>
      </c>
      <c r="C56" s="2" t="s">
        <v>324</v>
      </c>
      <c r="D56" s="2" t="s">
        <v>12</v>
      </c>
      <c r="E56" s="2" t="s">
        <v>12</v>
      </c>
      <c r="F56" s="2" t="s">
        <v>12</v>
      </c>
      <c r="G56" s="1">
        <v>70</v>
      </c>
      <c r="H56" s="8">
        <v>5</v>
      </c>
      <c r="I56" s="3">
        <v>57</v>
      </c>
      <c r="J56" s="3">
        <f>Tableau13[[#This Row],[Quantité]]*Tableau13[[#This Row],[Coût unitaire 
(HORS-TAXES)]]</f>
        <v>285</v>
      </c>
      <c r="K56" s="1">
        <v>100</v>
      </c>
      <c r="L56" s="2" t="s">
        <v>227</v>
      </c>
      <c r="M56" s="2" t="s">
        <v>219</v>
      </c>
    </row>
    <row r="57" spans="1:13" x14ac:dyDescent="0.25">
      <c r="A57" s="8">
        <v>3</v>
      </c>
      <c r="B57" s="2" t="s">
        <v>325</v>
      </c>
      <c r="C57" s="2" t="s">
        <v>326</v>
      </c>
      <c r="D57" s="2" t="s">
        <v>12</v>
      </c>
      <c r="E57" s="2" t="s">
        <v>12</v>
      </c>
      <c r="F57" s="2" t="s">
        <v>12</v>
      </c>
      <c r="G57" s="1">
        <v>70</v>
      </c>
      <c r="H57" s="8">
        <v>5</v>
      </c>
      <c r="I57" s="3">
        <v>43</v>
      </c>
      <c r="J57" s="3">
        <f>Tableau13[[#This Row],[Quantité]]*Tableau13[[#This Row],[Coût unitaire 
(HORS-TAXES)]]</f>
        <v>215</v>
      </c>
      <c r="K57" s="1">
        <v>100</v>
      </c>
      <c r="L57" s="2" t="s">
        <v>227</v>
      </c>
      <c r="M57" s="2" t="s">
        <v>219</v>
      </c>
    </row>
    <row r="58" spans="1:13" x14ac:dyDescent="0.25">
      <c r="A58" s="8">
        <v>3</v>
      </c>
      <c r="B58" s="2" t="s">
        <v>327</v>
      </c>
      <c r="C58" s="2" t="s">
        <v>326</v>
      </c>
      <c r="D58" s="2" t="s">
        <v>12</v>
      </c>
      <c r="E58" s="2" t="s">
        <v>12</v>
      </c>
      <c r="F58" s="2" t="s">
        <v>12</v>
      </c>
      <c r="G58" s="1">
        <v>70</v>
      </c>
      <c r="H58" s="8">
        <v>5</v>
      </c>
      <c r="I58" s="3">
        <v>77.5</v>
      </c>
      <c r="J58" s="3">
        <f>Tableau13[[#This Row],[Quantité]]*Tableau13[[#This Row],[Coût unitaire 
(HORS-TAXES)]]</f>
        <v>387.5</v>
      </c>
      <c r="K58" s="1">
        <v>100</v>
      </c>
      <c r="L58" s="2" t="s">
        <v>227</v>
      </c>
      <c r="M58" s="2" t="s">
        <v>219</v>
      </c>
    </row>
    <row r="59" spans="1:13" x14ac:dyDescent="0.25">
      <c r="A59" s="8">
        <v>3</v>
      </c>
      <c r="B59" s="2" t="s">
        <v>328</v>
      </c>
      <c r="C59" s="2" t="s">
        <v>329</v>
      </c>
      <c r="D59" s="2" t="s">
        <v>12</v>
      </c>
      <c r="E59" s="2" t="s">
        <v>12</v>
      </c>
      <c r="F59" s="2" t="s">
        <v>12</v>
      </c>
      <c r="G59" s="1">
        <v>15</v>
      </c>
      <c r="H59" s="8">
        <v>200</v>
      </c>
      <c r="I59" s="3">
        <v>1.07</v>
      </c>
      <c r="J59" s="3">
        <f>Tableau13[[#This Row],[Quantité]]*Tableau13[[#This Row],[Coût unitaire 
(HORS-TAXES)]]</f>
        <v>214</v>
      </c>
      <c r="K59" s="1">
        <v>100</v>
      </c>
      <c r="L59" s="2" t="s">
        <v>218</v>
      </c>
      <c r="M59" s="2" t="s">
        <v>219</v>
      </c>
    </row>
    <row r="60" spans="1:13" ht="45" x14ac:dyDescent="0.25">
      <c r="A60" s="8">
        <v>3</v>
      </c>
      <c r="B60" s="2" t="s">
        <v>330</v>
      </c>
      <c r="C60" s="2" t="s">
        <v>331</v>
      </c>
      <c r="D60" s="2" t="s">
        <v>12</v>
      </c>
      <c r="E60" s="2" t="s">
        <v>12</v>
      </c>
      <c r="F60" s="2" t="s">
        <v>12</v>
      </c>
      <c r="G60" s="1">
        <v>15</v>
      </c>
      <c r="H60" s="8">
        <v>1</v>
      </c>
      <c r="I60" s="3">
        <v>1441.46</v>
      </c>
      <c r="J60" s="3">
        <f>Tableau13[[#This Row],[Quantité]]*Tableau13[[#This Row],[Coût unitaire 
(HORS-TAXES)]]</f>
        <v>1441.46</v>
      </c>
      <c r="K60" s="1">
        <v>50</v>
      </c>
      <c r="L60" s="2" t="s">
        <v>218</v>
      </c>
      <c r="M60" s="2" t="s">
        <v>219</v>
      </c>
    </row>
    <row r="61" spans="1:13" ht="45" x14ac:dyDescent="0.25">
      <c r="A61" s="8">
        <v>3</v>
      </c>
      <c r="B61" s="2" t="s">
        <v>332</v>
      </c>
      <c r="C61" s="2" t="s">
        <v>333</v>
      </c>
      <c r="D61" s="2" t="s">
        <v>12</v>
      </c>
      <c r="E61" s="2" t="s">
        <v>12</v>
      </c>
      <c r="F61" s="2" t="s">
        <v>12</v>
      </c>
      <c r="G61" s="1">
        <v>70</v>
      </c>
      <c r="H61" s="8">
        <v>3</v>
      </c>
      <c r="I61" s="3">
        <v>2077</v>
      </c>
      <c r="J61" s="3">
        <f>Tableau13[[#This Row],[Quantité]]*Tableau13[[#This Row],[Coût unitaire 
(HORS-TAXES)]]</f>
        <v>6231</v>
      </c>
      <c r="K61" s="1">
        <v>20</v>
      </c>
      <c r="L61" s="2" t="s">
        <v>227</v>
      </c>
      <c r="M61" s="2" t="s">
        <v>219</v>
      </c>
    </row>
    <row r="62" spans="1:13" ht="45" x14ac:dyDescent="0.25">
      <c r="A62" s="8">
        <v>3</v>
      </c>
      <c r="B62" s="2" t="s">
        <v>334</v>
      </c>
      <c r="C62" s="2" t="s">
        <v>335</v>
      </c>
      <c r="D62" s="2" t="s">
        <v>12</v>
      </c>
      <c r="E62" s="2" t="s">
        <v>12</v>
      </c>
      <c r="F62" s="2" t="s">
        <v>12</v>
      </c>
      <c r="G62" s="1">
        <v>70</v>
      </c>
      <c r="H62" s="8">
        <v>4</v>
      </c>
      <c r="I62" s="3">
        <v>911</v>
      </c>
      <c r="J62" s="3">
        <f>Tableau13[[#This Row],[Quantité]]*Tableau13[[#This Row],[Coût unitaire 
(HORS-TAXES)]]</f>
        <v>3644</v>
      </c>
      <c r="K62" s="1">
        <v>20</v>
      </c>
      <c r="L62" s="2" t="s">
        <v>227</v>
      </c>
      <c r="M62" s="2" t="s">
        <v>219</v>
      </c>
    </row>
    <row r="63" spans="1:13" x14ac:dyDescent="0.25">
      <c r="A63" s="9">
        <v>3</v>
      </c>
      <c r="B63" s="6" t="s">
        <v>336</v>
      </c>
      <c r="C63" s="6" t="s">
        <v>337</v>
      </c>
      <c r="D63" s="6" t="s">
        <v>12</v>
      </c>
      <c r="E63" s="6" t="s">
        <v>12</v>
      </c>
      <c r="F63" s="6" t="s">
        <v>12</v>
      </c>
      <c r="G63" s="5">
        <v>70</v>
      </c>
      <c r="H63" s="9">
        <v>1</v>
      </c>
      <c r="I63" s="7">
        <v>764</v>
      </c>
      <c r="J63" s="7">
        <f>Tableau13[[#This Row],[Quantité]]*Tableau13[[#This Row],[Coût unitaire 
(HORS-TAXES)]]</f>
        <v>764</v>
      </c>
      <c r="K63" s="5">
        <v>20</v>
      </c>
      <c r="L63" s="6" t="s">
        <v>227</v>
      </c>
      <c r="M63" s="6" t="s">
        <v>219</v>
      </c>
    </row>
  </sheetData>
  <mergeCells count="2">
    <mergeCell ref="A5:M5"/>
    <mergeCell ref="A6:M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MAO</vt:lpstr>
      <vt:lpstr>RM</vt:lpstr>
    </vt:vector>
  </TitlesOfParts>
  <Company>MEQ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Francoeur (externe)</dc:creator>
  <cp:lastModifiedBy>Ann Francoeur (externe)</cp:lastModifiedBy>
  <dcterms:created xsi:type="dcterms:W3CDTF">2025-04-04T12:17:35Z</dcterms:created>
  <dcterms:modified xsi:type="dcterms:W3CDTF">2025-04-04T12:22:43Z</dcterms:modified>
</cp:coreProperties>
</file>